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firstSheet="1" activeTab="6"/>
  </bookViews>
  <sheets>
    <sheet name="多人印領清冊(內聘)" sheetId="1" r:id="rId1"/>
    <sheet name="鐘點費領據(個人-內聘)" sheetId="2" r:id="rId2"/>
    <sheet name="多人印領清冊(外聘)" sheetId="3" r:id="rId3"/>
    <sheet name="鐘點費領據(個人-外聘)" sheetId="4" r:id="rId4"/>
    <sheet name="領據(鐘點)" sheetId="5" r:id="rId5"/>
    <sheet name="領據(差旅)" sheetId="6" r:id="rId6"/>
    <sheet name="差旅費領據(講師個人)" sheetId="7" r:id="rId7"/>
    <sheet name="學生差旅" sheetId="8" r:id="rId8"/>
    <sheet name="數人差旅報告表" sheetId="9" r:id="rId9"/>
  </sheets>
  <definedNames/>
  <calcPr fullCalcOnLoad="1"/>
</workbook>
</file>

<file path=xl/comments1.xml><?xml version="1.0" encoding="utf-8"?>
<comments xmlns="http://schemas.openxmlformats.org/spreadsheetml/2006/main">
  <authors>
    <author>user</author>
  </authors>
  <commentList>
    <comment ref="H4" authorId="0">
      <text>
        <r>
          <rPr>
            <b/>
            <sz val="9"/>
            <rFont val="Tahoma"/>
            <family val="2"/>
          </rPr>
          <t>user:</t>
        </r>
        <r>
          <rPr>
            <sz val="9"/>
            <rFont val="Tahoma"/>
            <family val="2"/>
          </rPr>
          <t xml:space="preserve">
</t>
        </r>
        <r>
          <rPr>
            <b/>
            <sz val="12"/>
            <rFont val="細明體"/>
            <family val="3"/>
          </rPr>
          <t>若要報支『內聘』講師之鐘點費，請其</t>
        </r>
        <r>
          <rPr>
            <b/>
            <sz val="12"/>
            <rFont val="Tahoma"/>
            <family val="2"/>
          </rPr>
          <t>"</t>
        </r>
        <r>
          <rPr>
            <b/>
            <sz val="12"/>
            <rFont val="細明體"/>
            <family val="3"/>
          </rPr>
          <t>簽章</t>
        </r>
        <r>
          <rPr>
            <b/>
            <sz val="12"/>
            <rFont val="Tahoma"/>
            <family val="2"/>
          </rPr>
          <t>"</t>
        </r>
        <r>
          <rPr>
            <b/>
            <sz val="12"/>
            <rFont val="細明體"/>
            <family val="3"/>
          </rPr>
          <t xml:space="preserve">以確認無重複支領情形；
</t>
        </r>
        <r>
          <rPr>
            <b/>
            <sz val="12"/>
            <rFont val="Tahoma"/>
            <family val="2"/>
          </rPr>
          <t xml:space="preserve"> 
</t>
        </r>
      </text>
    </comment>
  </commentList>
</comments>
</file>

<file path=xl/comments2.xml><?xml version="1.0" encoding="utf-8"?>
<comments xmlns="http://schemas.openxmlformats.org/spreadsheetml/2006/main">
  <authors>
    <author>USER</author>
    <author>user</author>
  </authors>
  <commentList>
    <comment ref="K4" authorId="0">
      <text>
        <r>
          <rPr>
            <b/>
            <sz val="9"/>
            <rFont val="新細明體"/>
            <family val="1"/>
          </rPr>
          <t>USER:</t>
        </r>
        <r>
          <rPr>
            <sz val="9"/>
            <rFont val="新細明體"/>
            <family val="1"/>
          </rPr>
          <t xml:space="preserve">
</t>
        </r>
        <r>
          <rPr>
            <sz val="9"/>
            <color indexed="10"/>
            <rFont val="新細明體"/>
            <family val="1"/>
          </rPr>
          <t>本欄日期及時間請自行填寫</t>
        </r>
      </text>
    </comment>
    <comment ref="K8" authorId="0">
      <text>
        <r>
          <rPr>
            <b/>
            <sz val="9"/>
            <rFont val="新細明體"/>
            <family val="1"/>
          </rPr>
          <t>USER:</t>
        </r>
        <r>
          <rPr>
            <sz val="9"/>
            <rFont val="新細明體"/>
            <family val="1"/>
          </rPr>
          <t xml:space="preserve">
</t>
        </r>
        <r>
          <rPr>
            <sz val="9"/>
            <color indexed="10"/>
            <rFont val="新細明體"/>
            <family val="1"/>
          </rPr>
          <t>本欄金額自動加總</t>
        </r>
      </text>
    </comment>
    <comment ref="B18" authorId="1">
      <text>
        <r>
          <rPr>
            <b/>
            <sz val="9"/>
            <rFont val="Tahoma"/>
            <family val="2"/>
          </rPr>
          <t>user:</t>
        </r>
        <r>
          <rPr>
            <sz val="9"/>
            <rFont val="Tahoma"/>
            <family val="2"/>
          </rPr>
          <t xml:space="preserve">
</t>
        </r>
        <r>
          <rPr>
            <sz val="9"/>
            <rFont val="細明體"/>
            <family val="3"/>
          </rPr>
          <t>若要報支『內聘』講師之鐘點費，請其</t>
        </r>
        <r>
          <rPr>
            <sz val="9"/>
            <rFont val="Tahoma"/>
            <family val="2"/>
          </rPr>
          <t>"</t>
        </r>
        <r>
          <rPr>
            <sz val="9"/>
            <rFont val="細明體"/>
            <family val="3"/>
          </rPr>
          <t>簽章</t>
        </r>
        <r>
          <rPr>
            <sz val="9"/>
            <rFont val="Tahoma"/>
            <family val="2"/>
          </rPr>
          <t>"</t>
        </r>
        <r>
          <rPr>
            <sz val="9"/>
            <rFont val="細明體"/>
            <family val="3"/>
          </rPr>
          <t>以確認無重複支領情形</t>
        </r>
      </text>
    </comment>
  </commentList>
</comments>
</file>

<file path=xl/comments4.xml><?xml version="1.0" encoding="utf-8"?>
<comments xmlns="http://schemas.openxmlformats.org/spreadsheetml/2006/main">
  <authors>
    <author>USER</author>
    <author>user</author>
  </authors>
  <commentList>
    <comment ref="K4" authorId="0">
      <text>
        <r>
          <rPr>
            <b/>
            <sz val="9"/>
            <rFont val="新細明體"/>
            <family val="1"/>
          </rPr>
          <t>USER:</t>
        </r>
        <r>
          <rPr>
            <sz val="9"/>
            <rFont val="新細明體"/>
            <family val="1"/>
          </rPr>
          <t xml:space="preserve">
</t>
        </r>
        <r>
          <rPr>
            <sz val="9"/>
            <color indexed="10"/>
            <rFont val="新細明體"/>
            <family val="1"/>
          </rPr>
          <t>本欄日期及時間請自行填寫</t>
        </r>
      </text>
    </comment>
    <comment ref="K8" authorId="0">
      <text>
        <r>
          <rPr>
            <b/>
            <sz val="9"/>
            <rFont val="新細明體"/>
            <family val="1"/>
          </rPr>
          <t>USER:</t>
        </r>
        <r>
          <rPr>
            <sz val="9"/>
            <rFont val="新細明體"/>
            <family val="1"/>
          </rPr>
          <t xml:space="preserve">
</t>
        </r>
        <r>
          <rPr>
            <sz val="9"/>
            <color indexed="10"/>
            <rFont val="新細明體"/>
            <family val="1"/>
          </rPr>
          <t>本欄金額自動加總</t>
        </r>
      </text>
    </comment>
    <comment ref="B15" authorId="1">
      <text>
        <r>
          <rPr>
            <b/>
            <sz val="9"/>
            <rFont val="Tahoma"/>
            <family val="2"/>
          </rPr>
          <t>user:</t>
        </r>
        <r>
          <rPr>
            <sz val="9"/>
            <rFont val="Tahoma"/>
            <family val="2"/>
          </rPr>
          <t xml:space="preserve">
</t>
        </r>
        <r>
          <rPr>
            <b/>
            <sz val="12"/>
            <rFont val="細明體"/>
            <family val="3"/>
          </rPr>
          <t>若有講師交通、住宿費，請用『差旅費領據</t>
        </r>
        <r>
          <rPr>
            <b/>
            <sz val="12"/>
            <rFont val="Tahoma"/>
            <family val="2"/>
          </rPr>
          <t>(</t>
        </r>
        <r>
          <rPr>
            <b/>
            <sz val="12"/>
            <rFont val="細明體"/>
            <family val="3"/>
          </rPr>
          <t>講師個人</t>
        </r>
        <r>
          <rPr>
            <b/>
            <sz val="12"/>
            <rFont val="Tahoma"/>
            <family val="2"/>
          </rPr>
          <t>)</t>
        </r>
        <r>
          <rPr>
            <b/>
            <sz val="12"/>
            <rFont val="細明體"/>
            <family val="3"/>
          </rPr>
          <t>』報支</t>
        </r>
        <r>
          <rPr>
            <sz val="9"/>
            <rFont val="細明體"/>
            <family val="3"/>
          </rPr>
          <t xml:space="preserve">
</t>
        </r>
      </text>
    </comment>
  </commentList>
</comments>
</file>

<file path=xl/comments5.xml><?xml version="1.0" encoding="utf-8"?>
<comments xmlns="http://schemas.openxmlformats.org/spreadsheetml/2006/main">
  <authors>
    <author>USER</author>
  </authors>
  <commentList>
    <comment ref="B15" authorId="0">
      <text>
        <r>
          <rPr>
            <b/>
            <sz val="9"/>
            <rFont val="新細明體"/>
            <family val="1"/>
          </rPr>
          <t xml:space="preserve">USER:日期範例
</t>
        </r>
        <r>
          <rPr>
            <b/>
            <sz val="9"/>
            <color indexed="10"/>
            <rFont val="新細明體"/>
            <family val="1"/>
          </rPr>
          <t>請輸入2011/9/1 即自動轉換</t>
        </r>
        <r>
          <rPr>
            <sz val="9"/>
            <rFont val="新細明體"/>
            <family val="1"/>
          </rPr>
          <t xml:space="preserve">
</t>
        </r>
      </text>
    </comment>
    <comment ref="G4" authorId="0">
      <text>
        <r>
          <rPr>
            <b/>
            <sz val="9"/>
            <rFont val="新細明體"/>
            <family val="1"/>
          </rPr>
          <t>USER:</t>
        </r>
        <r>
          <rPr>
            <sz val="9"/>
            <rFont val="新細明體"/>
            <family val="1"/>
          </rPr>
          <t xml:space="preserve">
</t>
        </r>
        <r>
          <rPr>
            <sz val="9"/>
            <color indexed="10"/>
            <rFont val="新細明體"/>
            <family val="1"/>
          </rPr>
          <t>本欄日期及時間請自行填寫</t>
        </r>
      </text>
    </comment>
    <comment ref="C5" authorId="0">
      <text>
        <r>
          <rPr>
            <b/>
            <sz val="9"/>
            <rFont val="新細明體"/>
            <family val="1"/>
          </rPr>
          <t>USER:</t>
        </r>
        <r>
          <rPr>
            <sz val="9"/>
            <rFont val="新細明體"/>
            <family val="1"/>
          </rPr>
          <t xml:space="preserve">
</t>
        </r>
        <r>
          <rPr>
            <sz val="9"/>
            <color indexed="10"/>
            <rFont val="新細明體"/>
            <family val="1"/>
          </rPr>
          <t>本欄金額自動轉換大寫</t>
        </r>
      </text>
    </comment>
    <comment ref="G8" authorId="0">
      <text>
        <r>
          <rPr>
            <b/>
            <sz val="9"/>
            <rFont val="新細明體"/>
            <family val="1"/>
          </rPr>
          <t>USER:</t>
        </r>
        <r>
          <rPr>
            <sz val="9"/>
            <rFont val="新細明體"/>
            <family val="1"/>
          </rPr>
          <t xml:space="preserve">
</t>
        </r>
        <r>
          <rPr>
            <sz val="9"/>
            <color indexed="10"/>
            <rFont val="新細明體"/>
            <family val="1"/>
          </rPr>
          <t>本欄金額自動加總</t>
        </r>
      </text>
    </comment>
    <comment ref="B4" authorId="0">
      <text>
        <r>
          <rPr>
            <b/>
            <sz val="9"/>
            <rFont val="新細明體"/>
            <family val="1"/>
          </rPr>
          <t>USER:</t>
        </r>
        <r>
          <rPr>
            <sz val="9"/>
            <rFont val="新細明體"/>
            <family val="1"/>
          </rPr>
          <t xml:space="preserve">
</t>
        </r>
        <r>
          <rPr>
            <sz val="9"/>
            <color indexed="10"/>
            <rFont val="新細明體"/>
            <family val="1"/>
          </rPr>
          <t>填註(活動研習項目)</t>
        </r>
      </text>
    </comment>
  </commentList>
</comments>
</file>

<file path=xl/comments6.xml><?xml version="1.0" encoding="utf-8"?>
<comments xmlns="http://schemas.openxmlformats.org/spreadsheetml/2006/main">
  <authors>
    <author>USER</author>
  </authors>
  <commentList>
    <comment ref="C5" authorId="0">
      <text>
        <r>
          <rPr>
            <b/>
            <sz val="9"/>
            <rFont val="新細明體"/>
            <family val="1"/>
          </rPr>
          <t>USER:</t>
        </r>
        <r>
          <rPr>
            <sz val="9"/>
            <rFont val="新細明體"/>
            <family val="1"/>
          </rPr>
          <t xml:space="preserve">
</t>
        </r>
        <r>
          <rPr>
            <sz val="9"/>
            <color indexed="10"/>
            <rFont val="新細明體"/>
            <family val="1"/>
          </rPr>
          <t>本欄金額自動轉換大寫</t>
        </r>
      </text>
    </comment>
    <comment ref="G10" authorId="0">
      <text>
        <r>
          <rPr>
            <b/>
            <sz val="9"/>
            <rFont val="新細明體"/>
            <family val="1"/>
          </rPr>
          <t>USER:</t>
        </r>
        <r>
          <rPr>
            <sz val="9"/>
            <rFont val="新細明體"/>
            <family val="1"/>
          </rPr>
          <t xml:space="preserve">
</t>
        </r>
        <r>
          <rPr>
            <sz val="9"/>
            <color indexed="10"/>
            <rFont val="新細明體"/>
            <family val="1"/>
          </rPr>
          <t>本欄金額自動加總</t>
        </r>
      </text>
    </comment>
    <comment ref="B16" authorId="0">
      <text>
        <r>
          <rPr>
            <b/>
            <sz val="9"/>
            <rFont val="新細明體"/>
            <family val="1"/>
          </rPr>
          <t>USER:日期範例</t>
        </r>
        <r>
          <rPr>
            <sz val="9"/>
            <rFont val="新細明體"/>
            <family val="1"/>
          </rPr>
          <t xml:space="preserve">
</t>
        </r>
        <r>
          <rPr>
            <sz val="9"/>
            <color indexed="10"/>
            <rFont val="新細明體"/>
            <family val="1"/>
          </rPr>
          <t>請輸入2021/9/1 即自動轉換</t>
        </r>
        <r>
          <rPr>
            <sz val="9"/>
            <rFont val="新細明體"/>
            <family val="1"/>
          </rPr>
          <t xml:space="preserve">
</t>
        </r>
      </text>
    </comment>
    <comment ref="B4" authorId="0">
      <text>
        <r>
          <rPr>
            <b/>
            <sz val="9"/>
            <rFont val="新細明體"/>
            <family val="1"/>
          </rPr>
          <t>USER:</t>
        </r>
        <r>
          <rPr>
            <sz val="9"/>
            <rFont val="新細明體"/>
            <family val="1"/>
          </rPr>
          <t xml:space="preserve">
</t>
        </r>
        <r>
          <rPr>
            <sz val="9"/>
            <color indexed="10"/>
            <rFont val="新細明體"/>
            <family val="1"/>
          </rPr>
          <t>填註(活動研習項目)</t>
        </r>
      </text>
    </comment>
  </commentList>
</comments>
</file>

<file path=xl/comments7.xml><?xml version="1.0" encoding="utf-8"?>
<comments xmlns="http://schemas.openxmlformats.org/spreadsheetml/2006/main">
  <authors>
    <author>USER</author>
  </authors>
  <commentList>
    <comment ref="K9" authorId="0">
      <text>
        <r>
          <rPr>
            <b/>
            <sz val="9"/>
            <rFont val="新細明體"/>
            <family val="1"/>
          </rPr>
          <t>USER:</t>
        </r>
        <r>
          <rPr>
            <sz val="9"/>
            <rFont val="新細明體"/>
            <family val="1"/>
          </rPr>
          <t xml:space="preserve">
</t>
        </r>
        <r>
          <rPr>
            <sz val="9"/>
            <color indexed="10"/>
            <rFont val="新細明體"/>
            <family val="1"/>
          </rPr>
          <t>本欄金額自動加總</t>
        </r>
      </text>
    </comment>
  </commentList>
</comments>
</file>

<file path=xl/comments8.xml><?xml version="1.0" encoding="utf-8"?>
<comments xmlns="http://schemas.openxmlformats.org/spreadsheetml/2006/main">
  <authors>
    <author>USER</author>
  </authors>
  <commentList>
    <comment ref="C18" authorId="0">
      <text>
        <r>
          <rPr>
            <b/>
            <sz val="9"/>
            <rFont val="新細明體"/>
            <family val="1"/>
          </rPr>
          <t>USER:</t>
        </r>
        <r>
          <rPr>
            <sz val="9"/>
            <rFont val="新細明體"/>
            <family val="1"/>
          </rPr>
          <t xml:space="preserve">
</t>
        </r>
        <r>
          <rPr>
            <sz val="9"/>
            <color indexed="10"/>
            <rFont val="新細明體"/>
            <family val="1"/>
          </rPr>
          <t>本欄金額自動加總</t>
        </r>
      </text>
    </comment>
    <comment ref="C19" authorId="0">
      <text>
        <r>
          <rPr>
            <b/>
            <sz val="9"/>
            <rFont val="新細明體"/>
            <family val="1"/>
          </rPr>
          <t>USER:</t>
        </r>
        <r>
          <rPr>
            <sz val="9"/>
            <rFont val="新細明體"/>
            <family val="1"/>
          </rPr>
          <t xml:space="preserve">
</t>
        </r>
        <r>
          <rPr>
            <sz val="9"/>
            <color indexed="10"/>
            <rFont val="新細明體"/>
            <family val="1"/>
          </rPr>
          <t>本欄金額自動轉換大寫</t>
        </r>
      </text>
    </comment>
    <comment ref="H2" authorId="0">
      <text>
        <r>
          <rPr>
            <b/>
            <sz val="9"/>
            <rFont val="新細明體"/>
            <family val="1"/>
          </rPr>
          <t>USER:</t>
        </r>
        <r>
          <rPr>
            <sz val="9"/>
            <rFont val="新細明體"/>
            <family val="1"/>
          </rPr>
          <t xml:space="preserve">
</t>
        </r>
        <r>
          <rPr>
            <sz val="12"/>
            <color indexed="10"/>
            <rFont val="新細明體"/>
            <family val="1"/>
          </rPr>
          <t>檢附：學生出差核准文件</t>
        </r>
      </text>
    </comment>
  </commentList>
</comments>
</file>

<file path=xl/comments9.xml><?xml version="1.0" encoding="utf-8"?>
<comments xmlns="http://schemas.openxmlformats.org/spreadsheetml/2006/main">
  <authors>
    <author>USER</author>
  </authors>
  <commentList>
    <comment ref="J2" authorId="0">
      <text>
        <r>
          <rPr>
            <b/>
            <sz val="9"/>
            <rFont val="新細明體"/>
            <family val="1"/>
          </rPr>
          <t>USER:</t>
        </r>
        <r>
          <rPr>
            <sz val="9"/>
            <rFont val="新細明體"/>
            <family val="1"/>
          </rPr>
          <t xml:space="preserve">
</t>
        </r>
        <r>
          <rPr>
            <sz val="12"/>
            <color indexed="10"/>
            <rFont val="新細明體"/>
            <family val="1"/>
          </rPr>
          <t>檢附：核准之出差請示單</t>
        </r>
      </text>
    </comment>
    <comment ref="C19" authorId="0">
      <text>
        <r>
          <rPr>
            <b/>
            <sz val="9"/>
            <rFont val="新細明體"/>
            <family val="1"/>
          </rPr>
          <t>USER:</t>
        </r>
        <r>
          <rPr>
            <sz val="9"/>
            <rFont val="新細明體"/>
            <family val="1"/>
          </rPr>
          <t xml:space="preserve">
</t>
        </r>
        <r>
          <rPr>
            <sz val="9"/>
            <color indexed="10"/>
            <rFont val="新細明體"/>
            <family val="1"/>
          </rPr>
          <t>本欄金額自動轉換大寫</t>
        </r>
      </text>
    </comment>
    <comment ref="H18" authorId="0">
      <text>
        <r>
          <rPr>
            <b/>
            <sz val="9"/>
            <rFont val="新細明體"/>
            <family val="1"/>
          </rPr>
          <t>USER:</t>
        </r>
        <r>
          <rPr>
            <sz val="9"/>
            <rFont val="新細明體"/>
            <family val="1"/>
          </rPr>
          <t xml:space="preserve">
</t>
        </r>
        <r>
          <rPr>
            <sz val="9"/>
            <color indexed="10"/>
            <rFont val="新細明體"/>
            <family val="1"/>
          </rPr>
          <t>本欄金額自動加總</t>
        </r>
      </text>
    </comment>
  </commentList>
</comments>
</file>

<file path=xl/sharedStrings.xml><?xml version="1.0" encoding="utf-8"?>
<sst xmlns="http://schemas.openxmlformats.org/spreadsheetml/2006/main" count="396" uniqueCount="177">
  <si>
    <t>交通費</t>
  </si>
  <si>
    <t xml:space="preserve"> </t>
  </si>
  <si>
    <t>元</t>
  </si>
  <si>
    <t>起訖日期</t>
  </si>
  <si>
    <t>住宿費</t>
  </si>
  <si>
    <t>總計</t>
  </si>
  <si>
    <t>簽章</t>
  </si>
  <si>
    <t>領     據</t>
  </si>
  <si>
    <t>合　　　計</t>
  </si>
  <si>
    <r>
      <t>出差事</t>
    </r>
    <r>
      <rPr>
        <sz val="12"/>
        <rFont val="標楷體"/>
        <family val="4"/>
      </rPr>
      <t>由</t>
    </r>
  </si>
  <si>
    <t>自民國   年   月   日   時起 至民國   年   月   日   時止 共      日</t>
  </si>
  <si>
    <t>職稱</t>
  </si>
  <si>
    <t>姓名</t>
  </si>
  <si>
    <t>出差地點</t>
  </si>
  <si>
    <t>交通費(高鐵或飛機)</t>
  </si>
  <si>
    <t xml:space="preserve"> </t>
  </si>
  <si>
    <t>單位主管：</t>
  </si>
  <si>
    <t>校長：</t>
  </si>
  <si>
    <t>備註</t>
  </si>
  <si>
    <t>職等(簡或薦以下)</t>
  </si>
  <si>
    <t>校長：</t>
  </si>
  <si>
    <t>人事主任：</t>
  </si>
  <si>
    <t>國立台東女中學生參加各項比賽教育訓練等差旅報告表</t>
  </si>
  <si>
    <t>國立台東女子高級中學出差旅費報告表(印領清冊)</t>
  </si>
  <si>
    <t>金融機構名稱（請填至分行）：</t>
  </si>
  <si>
    <t>戶名：</t>
  </si>
  <si>
    <t>帳號（含局號、帳號）：</t>
  </si>
  <si>
    <t>合計</t>
  </si>
  <si>
    <t>起訖點</t>
  </si>
  <si>
    <t>每節鐘點費</t>
  </si>
  <si>
    <t>日期</t>
  </si>
  <si>
    <t>台北  ─  台東</t>
  </si>
  <si>
    <t>火車</t>
  </si>
  <si>
    <t xml:space="preserve"> 收訖無誤        此據</t>
  </si>
  <si>
    <t>總節數</t>
  </si>
  <si>
    <t xml:space="preserve">  合計新台幣  </t>
  </si>
  <si>
    <t>元整</t>
  </si>
  <si>
    <t>內(外)聘</t>
  </si>
  <si>
    <t>元整</t>
  </si>
  <si>
    <t xml:space="preserve"> 合計新台幣     </t>
  </si>
  <si>
    <t xml:space="preserve">  新台幣   </t>
  </si>
  <si>
    <t xml:space="preserve"> 元整</t>
  </si>
  <si>
    <r>
      <t xml:space="preserve">  茲收到國立台東女子高級中學發給：</t>
    </r>
    <r>
      <rPr>
        <sz val="14"/>
        <color indexed="10"/>
        <rFont val="華康儷粗圓"/>
        <family val="3"/>
      </rPr>
      <t>講師(助教)鐘點費</t>
    </r>
  </si>
  <si>
    <t>備註：檢附聘請講師核准證明文件</t>
  </si>
  <si>
    <t>出差事由</t>
  </si>
  <si>
    <t>起訖日期</t>
  </si>
  <si>
    <t>班級</t>
  </si>
  <si>
    <t>備註</t>
  </si>
  <si>
    <t xml:space="preserve"> </t>
  </si>
  <si>
    <t>交通費單程：</t>
  </si>
  <si>
    <t>住宿_____夜</t>
  </si>
  <si>
    <t>自民國   年   月   日   時起 至民國   年   月   日   時止 共     日</t>
  </si>
  <si>
    <t>□簡任    □薦任</t>
  </si>
  <si>
    <t>住宿______夜</t>
  </si>
  <si>
    <t>匯款通知e-mail：</t>
  </si>
  <si>
    <t>撥款資料（請詳填）或  (附影印存摺封面)</t>
  </si>
  <si>
    <t>撥款資料（請詳填）或  (黏貼影印存摺封面)</t>
  </si>
  <si>
    <t>公付</t>
  </si>
  <si>
    <t>上課日期及時間</t>
  </si>
  <si>
    <t xml:space="preserve">        領款人：</t>
  </si>
  <si>
    <t xml:space="preserve">        服務機關：</t>
  </si>
  <si>
    <t xml:space="preserve">        職      稱：</t>
  </si>
  <si>
    <t xml:space="preserve">        身分證字號：</t>
  </si>
  <si>
    <t xml:space="preserve">        住      址：</t>
  </si>
  <si>
    <t>處室</t>
  </si>
  <si>
    <t>金額</t>
  </si>
  <si>
    <t>主計審核：</t>
  </si>
  <si>
    <t>主計主任：</t>
  </si>
  <si>
    <t>實領金額</t>
  </si>
  <si>
    <t>時數</t>
  </si>
  <si>
    <t>出納組長：</t>
  </si>
  <si>
    <t>備註日期及時間</t>
  </si>
  <si>
    <t>***</t>
  </si>
  <si>
    <t>2/8 8-12 13-17
2/9 8-12 13-17</t>
  </si>
  <si>
    <t>實領合計</t>
  </si>
  <si>
    <t>教務處</t>
  </si>
  <si>
    <t>學務處</t>
  </si>
  <si>
    <t>2/8 8-12 13-17
2/9 8-12 13-14</t>
  </si>
  <si>
    <t xml:space="preserve">2/8 8-12 13-17
2/9 8-10 </t>
  </si>
  <si>
    <t xml:space="preserve">
2/9 8-12 13-17</t>
  </si>
  <si>
    <t>辦理充實課程鐘點費</t>
  </si>
  <si>
    <t>事由</t>
  </si>
  <si>
    <t>國立台東女子高級中學鐘點費印領清冊</t>
  </si>
  <si>
    <t>承辦人：</t>
  </si>
  <si>
    <t>承辦人：</t>
  </si>
  <si>
    <r>
      <t>備註：</t>
    </r>
    <r>
      <rPr>
        <sz val="14"/>
        <color indexed="10"/>
        <rFont val="標楷體"/>
        <family val="4"/>
      </rPr>
      <t>檢附核准之出差請示單</t>
    </r>
  </si>
  <si>
    <t>二代健保
補充保費</t>
  </si>
  <si>
    <t>8/23 9:00-12:00  
8/24 13:00-17:00</t>
  </si>
  <si>
    <t>課程名稱</t>
  </si>
  <si>
    <t>為明日的你作為準備</t>
  </si>
  <si>
    <t>101.10.11-12共計2天</t>
  </si>
  <si>
    <t>雜 費</t>
  </si>
  <si>
    <t>交通費
(火車)</t>
  </si>
  <si>
    <t>交通費
(火車)</t>
  </si>
  <si>
    <t>住宿費</t>
  </si>
  <si>
    <t>雜 費</t>
  </si>
  <si>
    <t>雜費______天</t>
  </si>
  <si>
    <t>1.研習單位有供宿者，出差人不得報支住宿費。</t>
  </si>
  <si>
    <t>2.研習期間報支住宿費者，出差人請於備註欄加註『未供宿』字樣。</t>
  </si>
  <si>
    <t>3.參加研習包含行程及研習期間依規定不得報支雜費。</t>
  </si>
  <si>
    <t>雜  費</t>
  </si>
  <si>
    <t>雜費_____天</t>
  </si>
  <si>
    <t>雜  費</t>
  </si>
  <si>
    <t>105學年度新進教師及行政人員教育訓練研習</t>
  </si>
  <si>
    <t>補充健保公付</t>
  </si>
  <si>
    <t>購案編號</t>
  </si>
  <si>
    <t xml:space="preserve">用途說明        </t>
  </si>
  <si>
    <t>用途別科目名稱</t>
  </si>
  <si>
    <t>萬</t>
  </si>
  <si>
    <t>千</t>
  </si>
  <si>
    <t>百</t>
  </si>
  <si>
    <t>十</t>
  </si>
  <si>
    <t>元</t>
  </si>
  <si>
    <t>金   額</t>
  </si>
  <si>
    <t>單位主管</t>
  </si>
  <si>
    <t>機關首長或授權代簽人</t>
  </si>
  <si>
    <t>出納組</t>
  </si>
  <si>
    <t>主計室</t>
  </si>
  <si>
    <t>經手人</t>
  </si>
  <si>
    <t xml:space="preserve"> 單位或計畫代碼</t>
  </si>
  <si>
    <t>補充保費</t>
  </si>
  <si>
    <t>510301-2805</t>
  </si>
  <si>
    <t xml:space="preserve">領款收據  </t>
  </si>
  <si>
    <t>共新台幣        萬       仟       佰        拾        元整</t>
  </si>
  <si>
    <t xml:space="preserve">   身分證字號：</t>
  </si>
  <si>
    <t xml:space="preserve">   戶籍地址：</t>
  </si>
  <si>
    <t xml:space="preserve">   服務機關：</t>
  </si>
  <si>
    <t>註：金融機構以台灣企銀為優先。</t>
  </si>
  <si>
    <t>差旅費免會出納</t>
  </si>
  <si>
    <t>國立台東女子高級中學</t>
  </si>
  <si>
    <r>
      <t>原始憑證黏存單</t>
    </r>
    <r>
      <rPr>
        <b/>
        <u val="single"/>
        <sz val="20"/>
        <rFont val="Times New Roman"/>
        <family val="1"/>
      </rPr>
      <t xml:space="preserve"> </t>
    </r>
  </si>
  <si>
    <t>510301-23</t>
  </si>
  <si>
    <t>國立臺東女子高級中學</t>
  </si>
  <si>
    <r>
      <t>茲收到國立台東女子高級中學發給：</t>
    </r>
    <r>
      <rPr>
        <sz val="18"/>
        <color indexed="10"/>
        <rFont val="標楷體"/>
        <family val="4"/>
      </rPr>
      <t>講師(助教)差旅費</t>
    </r>
  </si>
  <si>
    <t>共新台幣        萬       仟       佰        拾        元整</t>
  </si>
  <si>
    <t>此  據</t>
  </si>
  <si>
    <t xml:space="preserve">  具領人姓名：</t>
  </si>
  <si>
    <t xml:space="preserve">  服務機關：</t>
  </si>
  <si>
    <t xml:space="preserve">  身分證字號：</t>
  </si>
  <si>
    <t xml:space="preserve">  戶籍地址：</t>
  </si>
  <si>
    <r>
      <t>茲收到國立台東女子高級中學發給：</t>
    </r>
    <r>
      <rPr>
        <sz val="18"/>
        <color indexed="10"/>
        <rFont val="標楷體"/>
        <family val="4"/>
      </rPr>
      <t>講師(助教)鐘點費</t>
    </r>
  </si>
  <si>
    <t>此 據</t>
  </si>
  <si>
    <t>註：金融機構以台灣企銀為優先。</t>
  </si>
  <si>
    <t>匯款通知e-mail：</t>
  </si>
  <si>
    <t>撥款資料（請詳填）或  (附影印存摺封面)</t>
  </si>
  <si>
    <t xml:space="preserve">     領款人：</t>
  </si>
  <si>
    <t xml:space="preserve">     服務機關：</t>
  </si>
  <si>
    <t xml:space="preserve">     職    稱：</t>
  </si>
  <si>
    <t xml:space="preserve">     身分證字號：</t>
  </si>
  <si>
    <t xml:space="preserve">     住    址：</t>
  </si>
  <si>
    <r>
      <t>茲收到國立台東女子高級中學發給：</t>
    </r>
    <r>
      <rPr>
        <sz val="16"/>
        <color indexed="10"/>
        <rFont val="華康儷粗圓"/>
        <family val="3"/>
      </rPr>
      <t>講師(助教)差旅費</t>
    </r>
  </si>
  <si>
    <t xml:space="preserve">     新台幣     </t>
  </si>
  <si>
    <t>元整</t>
  </si>
  <si>
    <t>此據</t>
  </si>
  <si>
    <t>購案編號</t>
  </si>
  <si>
    <t>計畫代碼</t>
  </si>
  <si>
    <t>預算科目</t>
  </si>
  <si>
    <t>(交通費起訖地點由領款人本誠信原則報支，外聘專家學者
票根未檢附者，由領款人自行確認無誤後支付。)</t>
  </si>
  <si>
    <t>中        華        民        國     112    年          月          日</t>
  </si>
  <si>
    <r>
      <t xml:space="preserve">領款人簽章
</t>
    </r>
    <r>
      <rPr>
        <sz val="8"/>
        <color indexed="10"/>
        <rFont val="標楷體"/>
        <family val="4"/>
      </rPr>
      <t>(內聘講師鐘點費不得有重複支領情事，請由領款人本誠信原則報支)</t>
    </r>
  </si>
  <si>
    <t>(內聘講師鐘點費不得有重複支領情事，請由領款人本誠信原則報支)</t>
  </si>
  <si>
    <t xml:space="preserve">   具領人姓名：</t>
  </si>
  <si>
    <t>若有交通費請自行增加欄位</t>
  </si>
  <si>
    <t>111學年度新進教師及行政人員教育訓練研習</t>
  </si>
  <si>
    <t>112.10.11-12共計2天</t>
  </si>
  <si>
    <r>
      <t xml:space="preserve">          </t>
    </r>
    <r>
      <rPr>
        <sz val="10"/>
        <color indexed="8"/>
        <rFont val="標楷體"/>
        <family val="4"/>
      </rPr>
      <t>請其填寫領據後，一併與上述清冊陳核報支。</t>
    </r>
  </si>
  <si>
    <t>注意事項：若外聘講師鐘點費為預借轉正或講師在本校無留存匯款資料或其需更新相關資料時，</t>
  </si>
  <si>
    <t>4.各機關員工申請支付款項，應本誠信原則對所提出之支出憑證之支付事實真實性負責。</t>
  </si>
  <si>
    <r>
      <t>備註：</t>
    </r>
    <r>
      <rPr>
        <sz val="12"/>
        <color indexed="10"/>
        <rFont val="標楷體"/>
        <family val="4"/>
      </rPr>
      <t>檢附學生出差核准文件</t>
    </r>
  </si>
  <si>
    <t>1.交通費：最高自強號。</t>
  </si>
  <si>
    <t>2.住宿費：每人每日上限1000元。</t>
  </si>
  <si>
    <t>3.雜  費：每人每日150元</t>
  </si>
  <si>
    <t>4.各機關員工申請支付款項，應本誠信原則對所提出之支出憑證之支付事實真實性負責。</t>
  </si>
  <si>
    <t>內聘</t>
  </si>
  <si>
    <t>外聘</t>
  </si>
  <si>
    <r>
      <t>茲收到國立台東女子高級中學發給：</t>
    </r>
    <r>
      <rPr>
        <sz val="18"/>
        <color indexed="10"/>
        <rFont val="標楷體"/>
        <family val="4"/>
      </rPr>
      <t>講師(助教)鐘點費</t>
    </r>
  </si>
  <si>
    <t>(交通費起訖地點由領款人本誠信原則報支，外聘專家學者回程
票根未檢附者，由領款人自行確認無誤後支付。)</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</si>
</sst>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_-* #,##0.0_-;\-* #,##0.0_-;_-* &quot;-&quot;??_-;_-@_-"/>
    <numFmt numFmtId="183" formatCode="_-* #,##0_-;\-* #,##0_-;_-* &quot;-&quot;??_-;_-@_-"/>
    <numFmt numFmtId="184" formatCode="0.00_);[Red]\(0.00\)"/>
    <numFmt numFmtId="185" formatCode="0.0_);[Red]\(0.0\)"/>
    <numFmt numFmtId="186" formatCode="0_);[Red]\(0\)"/>
    <numFmt numFmtId="187" formatCode="m&quot;月&quot;d&quot;日&quot;"/>
    <numFmt numFmtId="188" formatCode="0.00_ "/>
    <numFmt numFmtId="189" formatCode="0_ "/>
    <numFmt numFmtId="190" formatCode="&quot;Yes&quot;;&quot;Yes&quot;;&quot;No&quot;"/>
    <numFmt numFmtId="191" formatCode="&quot;True&quot;;&quot;True&quot;;&quot;False&quot;"/>
    <numFmt numFmtId="192" formatCode="&quot;On&quot;;&quot;On&quot;;&quot;Off&quot;"/>
    <numFmt numFmtId="193" formatCode="[DBNum2][$-404]General"/>
    <numFmt numFmtId="194" formatCode="0.0_ "/>
    <numFmt numFmtId="195" formatCode="[$-404]AM/PM\ hh:mm:ss"/>
    <numFmt numFmtId="196" formatCode="[$-404]ggge&quot;年&quot;m&quot;月&quot;d&quot;日&quot;;@"/>
    <numFmt numFmtId="197" formatCode="mm&quot;月&quot;dd&quot;日&quot;"/>
    <numFmt numFmtId="198" formatCode="#,##0_ "/>
    <numFmt numFmtId="199" formatCode="#,##0_);[Red]\(#,##0\)"/>
    <numFmt numFmtId="200" formatCode="0.000_ "/>
    <numFmt numFmtId="201" formatCode="&quot;NT$&quot;#,##0_);[Red]\(&quot;NT$&quot;#,##0\)"/>
    <numFmt numFmtId="202" formatCode="[DBNum2][$-404]&quot; 新台幣&quot;General&quot;元整&quot;"/>
    <numFmt numFmtId="203" formatCode="[$€-2]\ #,##0.00_);[Red]\([$€-2]\ #,##0.00\)"/>
    <numFmt numFmtId="204" formatCode="[$-404]gge&quot;年&quot;m&quot;月&quot;d&quot;日&quot;;@"/>
  </numFmts>
  <fonts count="86">
    <font>
      <sz val="12"/>
      <name val="新細明體"/>
      <family val="1"/>
    </font>
    <font>
      <sz val="9"/>
      <name val="新細明體"/>
      <family val="1"/>
    </font>
    <font>
      <sz val="12"/>
      <name val="Times New Roman"/>
      <family val="1"/>
    </font>
    <font>
      <sz val="16"/>
      <name val="標楷體"/>
      <family val="4"/>
    </font>
    <font>
      <sz val="12"/>
      <name val="標楷體"/>
      <family val="4"/>
    </font>
    <font>
      <sz val="14"/>
      <name val="標楷體"/>
      <family val="4"/>
    </font>
    <font>
      <sz val="10"/>
      <name val="標楷體"/>
      <family val="4"/>
    </font>
    <font>
      <sz val="11"/>
      <name val="標楷體"/>
      <family val="4"/>
    </font>
    <font>
      <sz val="18"/>
      <name val="標楷體"/>
      <family val="4"/>
    </font>
    <font>
      <sz val="14"/>
      <name val="Times New Roman"/>
      <family val="1"/>
    </font>
    <font>
      <u val="single"/>
      <sz val="12"/>
      <name val="標楷體"/>
      <family val="4"/>
    </font>
    <font>
      <sz val="18"/>
      <name val="新細明體"/>
      <family val="1"/>
    </font>
    <font>
      <sz val="10"/>
      <name val="新細明體"/>
      <family val="1"/>
    </font>
    <font>
      <sz val="12"/>
      <name val="細明體"/>
      <family val="3"/>
    </font>
    <font>
      <sz val="12"/>
      <color indexed="10"/>
      <name val="標楷體"/>
      <family val="4"/>
    </font>
    <font>
      <sz val="12"/>
      <color indexed="10"/>
      <name val="新細明體"/>
      <family val="1"/>
    </font>
    <font>
      <sz val="14"/>
      <color indexed="10"/>
      <name val="標楷體"/>
      <family val="4"/>
    </font>
    <font>
      <sz val="16"/>
      <color indexed="10"/>
      <name val="標楷體"/>
      <family val="4"/>
    </font>
    <font>
      <b/>
      <sz val="9"/>
      <name val="新細明體"/>
      <family val="1"/>
    </font>
    <font>
      <sz val="9"/>
      <color indexed="10"/>
      <name val="新細明體"/>
      <family val="1"/>
    </font>
    <font>
      <b/>
      <sz val="9"/>
      <color indexed="10"/>
      <name val="新細明體"/>
      <family val="1"/>
    </font>
    <font>
      <sz val="10"/>
      <name val="細明體"/>
      <family val="3"/>
    </font>
    <font>
      <sz val="14"/>
      <color indexed="10"/>
      <name val="華康儷粗圓"/>
      <family val="3"/>
    </font>
    <font>
      <sz val="12"/>
      <name val="華康儷粗圓"/>
      <family val="3"/>
    </font>
    <font>
      <sz val="12"/>
      <color indexed="10"/>
      <name val="華康儷粗圓"/>
      <family val="3"/>
    </font>
    <font>
      <sz val="9"/>
      <name val="標楷體"/>
      <family val="4"/>
    </font>
    <font>
      <sz val="11"/>
      <color indexed="10"/>
      <name val="華康儷粗圓"/>
      <family val="3"/>
    </font>
    <font>
      <sz val="11"/>
      <color indexed="10"/>
      <name val="標楷體"/>
      <family val="4"/>
    </font>
    <font>
      <sz val="13"/>
      <name val="標楷體"/>
      <family val="4"/>
    </font>
    <font>
      <sz val="16"/>
      <name val="新細明體"/>
      <family val="1"/>
    </font>
    <font>
      <sz val="20"/>
      <name val="標楷體"/>
      <family val="4"/>
    </font>
    <font>
      <sz val="13.5"/>
      <name val="標楷體"/>
      <family val="4"/>
    </font>
    <font>
      <b/>
      <u val="single"/>
      <sz val="20"/>
      <name val="標楷體"/>
      <family val="4"/>
    </font>
    <font>
      <u val="single"/>
      <sz val="12"/>
      <name val="新細明體"/>
      <family val="1"/>
    </font>
    <font>
      <b/>
      <u val="single"/>
      <sz val="20"/>
      <name val="Times New Roman"/>
      <family val="1"/>
    </font>
    <font>
      <u val="single"/>
      <sz val="20"/>
      <name val="標楷體"/>
      <family val="4"/>
    </font>
    <font>
      <sz val="18"/>
      <color indexed="10"/>
      <name val="標楷體"/>
      <family val="4"/>
    </font>
    <font>
      <sz val="16"/>
      <color indexed="10"/>
      <name val="華康儷粗圓"/>
      <family val="3"/>
    </font>
    <font>
      <sz val="8"/>
      <color indexed="10"/>
      <name val="標楷體"/>
      <family val="4"/>
    </font>
    <font>
      <sz val="9"/>
      <name val="Tahoma"/>
      <family val="2"/>
    </font>
    <font>
      <b/>
      <sz val="9"/>
      <name val="Tahoma"/>
      <family val="2"/>
    </font>
    <font>
      <sz val="9"/>
      <name val="細明體"/>
      <family val="3"/>
    </font>
    <font>
      <b/>
      <sz val="12"/>
      <name val="細明體"/>
      <family val="3"/>
    </font>
    <font>
      <b/>
      <sz val="12"/>
      <name val="Tahoma"/>
      <family val="2"/>
    </font>
    <font>
      <sz val="10"/>
      <color indexed="8"/>
      <name val="標楷體"/>
      <family val="4"/>
    </font>
    <font>
      <sz val="10"/>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8"/>
      <name val="標楷體"/>
      <family val="4"/>
    </font>
    <font>
      <b/>
      <sz val="14"/>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標楷體"/>
      <family val="4"/>
    </font>
    <font>
      <sz val="12"/>
      <color theme="1"/>
      <name val="標楷體"/>
      <family val="4"/>
    </font>
    <font>
      <sz val="10"/>
      <color theme="1"/>
      <name val="標楷體"/>
      <family val="4"/>
    </font>
    <font>
      <b/>
      <sz val="14"/>
      <color rgb="FFFF0000"/>
      <name val="標楷體"/>
      <family val="4"/>
    </font>
    <font>
      <b/>
      <sz val="8"/>
      <name val="新細明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medium"/>
      <right style="thin"/>
      <top style="thin"/>
      <bottom style="thin"/>
    </border>
    <border>
      <left>
        <color indexed="63"/>
      </left>
      <right style="medium"/>
      <top style="thin"/>
      <bottom style="thin"/>
    </border>
    <border>
      <left style="medium"/>
      <right style="thin"/>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color indexed="63"/>
      </right>
      <top>
        <color indexed="63"/>
      </top>
      <bottom style="dotted"/>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ck"/>
      <right>
        <color indexed="63"/>
      </right>
      <top style="thin"/>
      <bottom style="thin"/>
    </border>
    <border>
      <left style="thin"/>
      <right>
        <color indexed="63"/>
      </right>
      <top style="thick"/>
      <bottom style="thick"/>
    </border>
    <border>
      <left style="thick"/>
      <right>
        <color indexed="63"/>
      </right>
      <top style="thick"/>
      <bottom style="thin"/>
    </border>
    <border>
      <left>
        <color indexed="63"/>
      </left>
      <right style="thick"/>
      <top style="thin"/>
      <bottom style="thin"/>
    </border>
    <border>
      <left style="thick"/>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color indexed="63"/>
      </right>
      <top style="thick"/>
      <bottom>
        <color indexed="63"/>
      </bottom>
    </border>
    <border>
      <left style="thin"/>
      <right>
        <color indexed="63"/>
      </right>
      <top style="thick"/>
      <bottom style="thin"/>
    </border>
    <border>
      <left>
        <color indexed="63"/>
      </left>
      <right style="thick"/>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0" borderId="0" applyNumberFormat="0" applyBorder="0" applyAlignment="0" applyProtection="0"/>
    <xf numFmtId="0" fontId="67" fillId="0" borderId="1" applyNumberFormat="0" applyFill="0" applyAlignment="0" applyProtection="0"/>
    <xf numFmtId="0" fontId="68" fillId="21" borderId="0" applyNumberFormat="0" applyBorder="0" applyAlignment="0" applyProtection="0"/>
    <xf numFmtId="9" fontId="0" fillId="0" borderId="0" applyFont="0" applyFill="0" applyBorder="0" applyAlignment="0" applyProtection="0"/>
    <xf numFmtId="0" fontId="6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0" fillId="23" borderId="4" applyNumberFormat="0" applyFont="0" applyAlignment="0" applyProtection="0"/>
    <xf numFmtId="0" fontId="71" fillId="0" borderId="0" applyNumberFormat="0" applyFill="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2" applyNumberFormat="0" applyAlignment="0" applyProtection="0"/>
    <xf numFmtId="0" fontId="77" fillId="22" borderId="8" applyNumberFormat="0" applyAlignment="0" applyProtection="0"/>
    <xf numFmtId="0" fontId="78" fillId="31" borderId="9" applyNumberFormat="0" applyAlignment="0" applyProtection="0"/>
    <xf numFmtId="0" fontId="79" fillId="32" borderId="0" applyNumberFormat="0" applyBorder="0" applyAlignment="0" applyProtection="0"/>
    <xf numFmtId="0" fontId="80" fillId="0" borderId="0" applyNumberFormat="0" applyFill="0" applyBorder="0" applyAlignment="0" applyProtection="0"/>
  </cellStyleXfs>
  <cellXfs count="288">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vertical="center"/>
    </xf>
    <xf numFmtId="0" fontId="4" fillId="0" borderId="0" xfId="0" applyFont="1" applyAlignment="1">
      <alignment vertical="center"/>
    </xf>
    <xf numFmtId="0" fontId="0" fillId="0" borderId="0" xfId="0"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Alignment="1">
      <alignment horizontal="left"/>
    </xf>
    <xf numFmtId="0" fontId="5" fillId="0" borderId="0" xfId="0" applyFont="1" applyAlignment="1">
      <alignment/>
    </xf>
    <xf numFmtId="0" fontId="10" fillId="0" borderId="0" xfId="0" applyFont="1" applyAlignment="1">
      <alignment/>
    </xf>
    <xf numFmtId="0" fontId="2" fillId="0" borderId="0" xfId="0"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xf>
    <xf numFmtId="0" fontId="4" fillId="0" borderId="11" xfId="0" applyFont="1" applyBorder="1" applyAlignment="1">
      <alignment horizontal="center"/>
    </xf>
    <xf numFmtId="0" fontId="6" fillId="0" borderId="14" xfId="0" applyFont="1" applyBorder="1" applyAlignment="1">
      <alignment horizontal="left"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7" xfId="0" applyFont="1" applyBorder="1" applyAlignment="1">
      <alignment/>
    </xf>
    <xf numFmtId="0" fontId="6"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applyAlignment="1">
      <alignment vertical="center"/>
    </xf>
    <xf numFmtId="0" fontId="5" fillId="0" borderId="0" xfId="0" applyFont="1" applyAlignment="1">
      <alignment vertical="center"/>
    </xf>
    <xf numFmtId="0" fontId="4" fillId="0" borderId="0" xfId="0" applyFont="1" applyAlignment="1">
      <alignment/>
    </xf>
    <xf numFmtId="0" fontId="7" fillId="0" borderId="11" xfId="0" applyFont="1" applyBorder="1" applyAlignment="1">
      <alignment horizontal="center" vertical="center" wrapText="1"/>
    </xf>
    <xf numFmtId="0" fontId="14" fillId="0" borderId="0" xfId="0" applyFont="1" applyAlignment="1">
      <alignment/>
    </xf>
    <xf numFmtId="0" fontId="3" fillId="0" borderId="0" xfId="0" applyFont="1" applyAlignment="1">
      <alignment horizontal="justify"/>
    </xf>
    <xf numFmtId="0" fontId="3" fillId="0" borderId="0" xfId="0" applyFont="1" applyAlignment="1">
      <alignment/>
    </xf>
    <xf numFmtId="0" fontId="0" fillId="0" borderId="18" xfId="0" applyBorder="1" applyAlignment="1">
      <alignment/>
    </xf>
    <xf numFmtId="0" fontId="9" fillId="0" borderId="0" xfId="0" applyFont="1" applyFill="1" applyBorder="1" applyAlignment="1">
      <alignment horizontal="left" vertical="center"/>
    </xf>
    <xf numFmtId="0" fontId="13"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183" fontId="6" fillId="0" borderId="11" xfId="33" applyNumberFormat="1" applyFont="1" applyBorder="1" applyAlignment="1">
      <alignment vertical="center"/>
    </xf>
    <xf numFmtId="183" fontId="6" fillId="0" borderId="20" xfId="33" applyNumberFormat="1" applyFont="1" applyBorder="1" applyAlignment="1">
      <alignment vertical="center"/>
    </xf>
    <xf numFmtId="183" fontId="7" fillId="0" borderId="11" xfId="33" applyNumberFormat="1" applyFont="1" applyBorder="1" applyAlignment="1">
      <alignment vertical="center"/>
    </xf>
    <xf numFmtId="183" fontId="7" fillId="0" borderId="20" xfId="33" applyNumberFormat="1" applyFont="1" applyBorder="1" applyAlignment="1">
      <alignment vertical="center"/>
    </xf>
    <xf numFmtId="0" fontId="4" fillId="0" borderId="18" xfId="0" applyFont="1" applyBorder="1" applyAlignment="1">
      <alignment/>
    </xf>
    <xf numFmtId="0" fontId="6" fillId="0" borderId="0" xfId="0" applyFont="1" applyBorder="1" applyAlignment="1">
      <alignment horizontal="center" vertical="center"/>
    </xf>
    <xf numFmtId="0" fontId="6" fillId="0" borderId="0" xfId="0" applyFont="1" applyBorder="1" applyAlignment="1">
      <alignment vertical="center"/>
    </xf>
    <xf numFmtId="183" fontId="6" fillId="0" borderId="0" xfId="33" applyNumberFormat="1" applyFont="1" applyBorder="1" applyAlignment="1">
      <alignment vertical="center"/>
    </xf>
    <xf numFmtId="0" fontId="6" fillId="0" borderId="0" xfId="0" applyFont="1" applyBorder="1" applyAlignment="1">
      <alignment horizontal="left" vertical="center"/>
    </xf>
    <xf numFmtId="0" fontId="12" fillId="0" borderId="0" xfId="0" applyFont="1" applyBorder="1" applyAlignment="1">
      <alignment vertical="center"/>
    </xf>
    <xf numFmtId="0" fontId="6" fillId="0" borderId="0" xfId="0" applyFont="1" applyBorder="1" applyAlignment="1">
      <alignment horizontal="left" vertical="top"/>
    </xf>
    <xf numFmtId="0" fontId="12" fillId="0" borderId="0" xfId="0" applyFont="1" applyBorder="1" applyAlignment="1">
      <alignment horizontal="left" vertical="top"/>
    </xf>
    <xf numFmtId="0" fontId="10" fillId="0" borderId="0" xfId="0" applyFont="1" applyAlignment="1">
      <alignment/>
    </xf>
    <xf numFmtId="0" fontId="16" fillId="0" borderId="18" xfId="0" applyFont="1" applyBorder="1" applyAlignment="1">
      <alignment/>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4" fillId="0" borderId="10" xfId="0" applyFont="1" applyBorder="1" applyAlignment="1">
      <alignment horizontal="left" vertical="center"/>
    </xf>
    <xf numFmtId="0" fontId="5" fillId="0" borderId="22" xfId="0" applyFont="1" applyBorder="1" applyAlignment="1">
      <alignment horizontal="left" vertical="center"/>
    </xf>
    <xf numFmtId="183" fontId="4" fillId="0" borderId="11" xfId="33" applyNumberFormat="1" applyFont="1" applyBorder="1" applyAlignment="1">
      <alignment horizontal="center"/>
    </xf>
    <xf numFmtId="183" fontId="4" fillId="0" borderId="11" xfId="33" applyNumberFormat="1" applyFont="1" applyBorder="1" applyAlignment="1">
      <alignment horizontal="center" vertical="center"/>
    </xf>
    <xf numFmtId="183" fontId="2" fillId="0" borderId="12" xfId="33" applyNumberFormat="1" applyFont="1" applyBorder="1" applyAlignment="1">
      <alignment horizontal="center" vertical="center"/>
    </xf>
    <xf numFmtId="183" fontId="4" fillId="0" borderId="10" xfId="33" applyNumberFormat="1" applyFont="1" applyBorder="1" applyAlignment="1">
      <alignment horizontal="center" vertical="center"/>
    </xf>
    <xf numFmtId="183" fontId="4" fillId="0" borderId="12" xfId="33" applyNumberFormat="1" applyFont="1" applyBorder="1" applyAlignment="1">
      <alignment horizontal="center" vertical="center"/>
    </xf>
    <xf numFmtId="183" fontId="4" fillId="0" borderId="12" xfId="33"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4" fillId="0" borderId="10" xfId="0" applyFont="1" applyBorder="1" applyAlignment="1">
      <alignment vertical="center"/>
    </xf>
    <xf numFmtId="0" fontId="16" fillId="0" borderId="0" xfId="0" applyFont="1" applyAlignment="1">
      <alignment vertical="center"/>
    </xf>
    <xf numFmtId="0" fontId="5" fillId="0" borderId="16" xfId="0" applyFont="1" applyBorder="1" applyAlignment="1">
      <alignment vertical="center"/>
    </xf>
    <xf numFmtId="0" fontId="9" fillId="0" borderId="21" xfId="0" applyFont="1" applyBorder="1" applyAlignment="1">
      <alignment vertical="center"/>
    </xf>
    <xf numFmtId="0" fontId="24" fillId="0" borderId="15"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23" fillId="0" borderId="0" xfId="0" applyFont="1" applyAlignment="1">
      <alignment horizontal="left"/>
    </xf>
    <xf numFmtId="0" fontId="24" fillId="0" borderId="0" xfId="0" applyFont="1" applyAlignment="1">
      <alignment horizontal="left"/>
    </xf>
    <xf numFmtId="0" fontId="4" fillId="0" borderId="0" xfId="0" applyFont="1" applyAlignment="1">
      <alignment horizontal="right" vertical="center"/>
    </xf>
    <xf numFmtId="0" fontId="16" fillId="0" borderId="0" xfId="0" applyFont="1" applyAlignment="1">
      <alignment/>
    </xf>
    <xf numFmtId="0" fontId="25" fillId="0" borderId="13" xfId="0" applyFont="1" applyBorder="1" applyAlignment="1">
      <alignment horizontal="center" vertical="center" wrapText="1"/>
    </xf>
    <xf numFmtId="0" fontId="22" fillId="0" borderId="0" xfId="0" applyFont="1" applyBorder="1" applyAlignment="1">
      <alignment/>
    </xf>
    <xf numFmtId="0" fontId="16" fillId="0" borderId="0" xfId="0" applyFont="1" applyBorder="1" applyAlignment="1">
      <alignment/>
    </xf>
    <xf numFmtId="0" fontId="4" fillId="0" borderId="0" xfId="0" applyFont="1" applyBorder="1" applyAlignment="1">
      <alignment/>
    </xf>
    <xf numFmtId="0" fontId="16" fillId="0" borderId="0" xfId="0" applyFont="1" applyAlignment="1">
      <alignment horizontal="left"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6" fillId="0" borderId="14" xfId="0" applyFont="1" applyBorder="1" applyAlignment="1">
      <alignment horizontal="left" vertical="center" wrapText="1"/>
    </xf>
    <xf numFmtId="199" fontId="4" fillId="0" borderId="14" xfId="0" applyNumberFormat="1" applyFont="1" applyBorder="1" applyAlignment="1">
      <alignment horizontal="center" vertical="center"/>
    </xf>
    <xf numFmtId="0" fontId="7" fillId="0" borderId="12" xfId="0" applyFont="1" applyBorder="1" applyAlignment="1">
      <alignment vertical="center" wrapText="1"/>
    </xf>
    <xf numFmtId="0" fontId="26" fillId="0" borderId="11" xfId="0" applyFont="1" applyBorder="1" applyAlignment="1">
      <alignment horizontal="center" vertical="center" wrapText="1"/>
    </xf>
    <xf numFmtId="0" fontId="27" fillId="0" borderId="0" xfId="0" applyFont="1" applyAlignment="1">
      <alignment horizontal="left"/>
    </xf>
    <xf numFmtId="183" fontId="4" fillId="0" borderId="0" xfId="33" applyNumberFormat="1" applyFont="1" applyAlignment="1">
      <alignment/>
    </xf>
    <xf numFmtId="183" fontId="0" fillId="0" borderId="12" xfId="0" applyNumberFormat="1" applyBorder="1" applyAlignment="1" applyProtection="1">
      <alignment vertical="center"/>
      <protection/>
    </xf>
    <xf numFmtId="183" fontId="2" fillId="0" borderId="12" xfId="33" applyNumberFormat="1" applyFont="1" applyBorder="1" applyAlignment="1" applyProtection="1">
      <alignment horizontal="center" vertical="center"/>
      <protection/>
    </xf>
    <xf numFmtId="0" fontId="6" fillId="0" borderId="12" xfId="0" applyNumberFormat="1" applyFont="1" applyBorder="1" applyAlignment="1">
      <alignment horizontal="left" vertical="center" wrapText="1"/>
    </xf>
    <xf numFmtId="183" fontId="7" fillId="0" borderId="12" xfId="33" applyNumberFormat="1" applyFont="1" applyBorder="1" applyAlignment="1">
      <alignment vertical="center"/>
    </xf>
    <xf numFmtId="0" fontId="7" fillId="0" borderId="25" xfId="0" applyFont="1" applyBorder="1" applyAlignment="1">
      <alignment horizontal="center" vertical="center" wrapText="1"/>
    </xf>
    <xf numFmtId="0" fontId="81" fillId="0" borderId="26"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horizontal="center" vertical="center" wrapText="1"/>
    </xf>
    <xf numFmtId="199" fontId="4" fillId="0" borderId="28" xfId="0" applyNumberFormat="1" applyFont="1" applyBorder="1" applyAlignment="1">
      <alignment horizontal="right" vertical="center"/>
    </xf>
    <xf numFmtId="0" fontId="4" fillId="0" borderId="29" xfId="0" applyFont="1" applyBorder="1" applyAlignment="1">
      <alignment horizontal="center" vertical="center"/>
    </xf>
    <xf numFmtId="0" fontId="7" fillId="0" borderId="30" xfId="0" applyFont="1" applyBorder="1" applyAlignment="1">
      <alignment vertical="center" wrapText="1"/>
    </xf>
    <xf numFmtId="0" fontId="21" fillId="0" borderId="31" xfId="0" applyNumberFormat="1" applyFont="1" applyBorder="1" applyAlignment="1">
      <alignment horizontal="left" vertical="center" wrapText="1"/>
    </xf>
    <xf numFmtId="0" fontId="21" fillId="0" borderId="32" xfId="0" applyNumberFormat="1" applyFont="1" applyBorder="1" applyAlignment="1">
      <alignment horizontal="left" vertical="center" wrapText="1"/>
    </xf>
    <xf numFmtId="0" fontId="4" fillId="0" borderId="25" xfId="0" applyFont="1" applyBorder="1" applyAlignment="1">
      <alignment horizontal="center" vertical="center" wrapText="1"/>
    </xf>
    <xf numFmtId="0" fontId="6" fillId="0" borderId="26" xfId="0" applyNumberFormat="1" applyFont="1" applyBorder="1" applyAlignment="1">
      <alignment horizontal="left" vertical="center" wrapText="1"/>
    </xf>
    <xf numFmtId="0" fontId="28" fillId="0" borderId="12" xfId="0" applyFont="1" applyBorder="1" applyAlignment="1">
      <alignment horizontal="center" vertical="center" wrapText="1"/>
    </xf>
    <xf numFmtId="0" fontId="29" fillId="0" borderId="33" xfId="0" applyFont="1" applyBorder="1" applyAlignment="1">
      <alignment horizontal="left" vertical="center"/>
    </xf>
    <xf numFmtId="0" fontId="29" fillId="0" borderId="0" xfId="0" applyFont="1" applyAlignment="1">
      <alignment horizontal="left" vertical="center"/>
    </xf>
    <xf numFmtId="0" fontId="29" fillId="0" borderId="33" xfId="0" applyFont="1" applyBorder="1" applyAlignment="1">
      <alignment horizontal="left" vertical="center" wrapText="1"/>
    </xf>
    <xf numFmtId="0" fontId="3" fillId="0" borderId="33" xfId="0" applyFont="1" applyBorder="1" applyAlignment="1">
      <alignment horizontal="left" vertical="center" wrapText="1"/>
    </xf>
    <xf numFmtId="0" fontId="3" fillId="0" borderId="33" xfId="0" applyFont="1" applyBorder="1" applyAlignment="1">
      <alignment horizontal="left" vertical="center"/>
    </xf>
    <xf numFmtId="0" fontId="3" fillId="0" borderId="0" xfId="0" applyFont="1" applyBorder="1" applyAlignment="1">
      <alignment vertical="center"/>
    </xf>
    <xf numFmtId="0" fontId="3" fillId="0" borderId="34" xfId="0" applyFont="1" applyBorder="1" applyAlignment="1">
      <alignment horizontal="left" vertical="center"/>
    </xf>
    <xf numFmtId="0" fontId="28" fillId="0" borderId="35" xfId="0" applyFont="1" applyBorder="1" applyAlignment="1">
      <alignment horizontal="center" vertical="center" wrapText="1"/>
    </xf>
    <xf numFmtId="0" fontId="4" fillId="33" borderId="36" xfId="0" applyFont="1" applyFill="1" applyBorder="1" applyAlignment="1">
      <alignment horizontal="center" vertical="center" wrapText="1"/>
    </xf>
    <xf numFmtId="0" fontId="31" fillId="0" borderId="37" xfId="0" applyFont="1" applyBorder="1" applyAlignment="1">
      <alignment horizontal="center" vertical="center" textRotation="255" wrapText="1"/>
    </xf>
    <xf numFmtId="0" fontId="31" fillId="0" borderId="38" xfId="0" applyFont="1" applyBorder="1" applyAlignment="1">
      <alignment horizontal="center" vertical="center" textRotation="255" wrapText="1"/>
    </xf>
    <xf numFmtId="0" fontId="31" fillId="0" borderId="39" xfId="0" applyFont="1" applyBorder="1" applyAlignment="1">
      <alignment horizontal="center" vertical="center" textRotation="255" wrapText="1"/>
    </xf>
    <xf numFmtId="0" fontId="17"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0" fontId="6" fillId="0" borderId="40" xfId="0" applyFont="1" applyBorder="1" applyAlignment="1">
      <alignment horizontal="center" vertical="center"/>
    </xf>
    <xf numFmtId="0" fontId="31" fillId="0" borderId="41" xfId="0" applyFont="1" applyBorder="1" applyAlignment="1">
      <alignment horizontal="center" vertical="center" textRotation="255"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3" xfId="0" applyFont="1" applyBorder="1" applyAlignment="1">
      <alignment horizontal="left" vertical="center"/>
    </xf>
    <xf numFmtId="0" fontId="6" fillId="0" borderId="44" xfId="0" applyFont="1" applyBorder="1" applyAlignment="1">
      <alignment horizontal="center" vertical="center"/>
    </xf>
    <xf numFmtId="183" fontId="6" fillId="0" borderId="45" xfId="33" applyNumberFormat="1" applyFont="1" applyBorder="1" applyAlignment="1">
      <alignment vertical="center"/>
    </xf>
    <xf numFmtId="0" fontId="6" fillId="0" borderId="46" xfId="0" applyFont="1" applyBorder="1" applyAlignment="1">
      <alignment vertical="center"/>
    </xf>
    <xf numFmtId="0" fontId="7" fillId="0" borderId="35" xfId="0" applyFont="1" applyBorder="1" applyAlignment="1">
      <alignment horizontal="center" vertical="center" wrapText="1"/>
    </xf>
    <xf numFmtId="199" fontId="4" fillId="0" borderId="47" xfId="0" applyNumberFormat="1" applyFont="1" applyBorder="1" applyAlignment="1">
      <alignment horizontal="right" vertical="center"/>
    </xf>
    <xf numFmtId="0" fontId="4" fillId="0" borderId="48" xfId="0" applyFont="1" applyBorder="1" applyAlignment="1">
      <alignment horizontal="center" vertical="center"/>
    </xf>
    <xf numFmtId="0" fontId="7" fillId="34" borderId="47" xfId="0" applyFont="1" applyFill="1" applyBorder="1" applyAlignment="1">
      <alignment vertical="center"/>
    </xf>
    <xf numFmtId="198" fontId="4" fillId="0" borderId="12" xfId="0" applyNumberFormat="1" applyFont="1" applyBorder="1" applyAlignment="1">
      <alignment vertical="center"/>
    </xf>
    <xf numFmtId="0" fontId="11" fillId="0" borderId="33" xfId="0" applyFont="1" applyBorder="1" applyAlignment="1">
      <alignment horizontal="left" vertical="center"/>
    </xf>
    <xf numFmtId="0" fontId="8"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34" xfId="0" applyFont="1" applyBorder="1" applyAlignment="1">
      <alignment horizontal="left" vertical="center" wrapText="1"/>
    </xf>
    <xf numFmtId="0" fontId="11" fillId="0" borderId="0" xfId="0" applyFont="1" applyAlignment="1">
      <alignment horizontal="left" vertical="center"/>
    </xf>
    <xf numFmtId="0" fontId="11"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0" fontId="8" fillId="0" borderId="0" xfId="0" applyFont="1" applyBorder="1" applyAlignment="1">
      <alignment horizontal="left" vertical="center"/>
    </xf>
    <xf numFmtId="0" fontId="8" fillId="0" borderId="34" xfId="0" applyFont="1" applyBorder="1" applyAlignment="1">
      <alignment horizontal="left" vertical="center"/>
    </xf>
    <xf numFmtId="0" fontId="36"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3" fillId="0" borderId="0" xfId="0" applyFont="1" applyAlignment="1">
      <alignment horizontal="left" vertical="center"/>
    </xf>
    <xf numFmtId="0" fontId="3" fillId="0" borderId="16" xfId="0" applyFont="1" applyBorder="1" applyAlignment="1">
      <alignment vertical="center"/>
    </xf>
    <xf numFmtId="0" fontId="3" fillId="0" borderId="49" xfId="0" applyFont="1" applyBorder="1" applyAlignment="1">
      <alignment vertical="center"/>
    </xf>
    <xf numFmtId="0" fontId="3" fillId="0" borderId="0" xfId="0" applyFont="1" applyAlignment="1">
      <alignment horizontal="center" vertical="center"/>
    </xf>
    <xf numFmtId="0" fontId="6" fillId="0" borderId="0" xfId="0" applyFont="1" applyBorder="1" applyAlignment="1">
      <alignment vertical="top" wrapText="1"/>
    </xf>
    <xf numFmtId="0" fontId="12" fillId="0" borderId="0" xfId="0" applyFont="1" applyBorder="1" applyAlignment="1">
      <alignment vertical="top" wrapText="1"/>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50" xfId="0" applyFont="1" applyBorder="1" applyAlignment="1">
      <alignment horizontal="left" vertical="center"/>
    </xf>
    <xf numFmtId="0" fontId="82" fillId="0" borderId="15" xfId="0" applyFont="1" applyBorder="1" applyAlignment="1">
      <alignment horizontal="center" vertical="center"/>
    </xf>
    <xf numFmtId="0" fontId="4" fillId="0" borderId="12" xfId="0" applyFont="1" applyBorder="1" applyAlignment="1">
      <alignment horizontal="left" vertical="center"/>
    </xf>
    <xf numFmtId="0" fontId="6" fillId="0" borderId="0" xfId="0" applyFont="1" applyAlignment="1">
      <alignment/>
    </xf>
    <xf numFmtId="0" fontId="83" fillId="0" borderId="0" xfId="0" applyFont="1" applyAlignment="1">
      <alignment/>
    </xf>
    <xf numFmtId="0" fontId="6" fillId="0" borderId="0" xfId="0" applyFont="1" applyAlignment="1">
      <alignment horizontal="left"/>
    </xf>
    <xf numFmtId="0" fontId="45" fillId="0" borderId="0" xfId="0" applyFont="1" applyAlignment="1">
      <alignment horizontal="left"/>
    </xf>
    <xf numFmtId="0" fontId="14" fillId="0" borderId="0" xfId="0" applyFont="1" applyAlignment="1">
      <alignment horizontal="left"/>
    </xf>
    <xf numFmtId="0" fontId="4" fillId="0" borderId="0" xfId="0" applyFont="1" applyAlignment="1">
      <alignment horizontal="center"/>
    </xf>
    <xf numFmtId="0" fontId="3" fillId="0" borderId="49" xfId="0" applyFont="1" applyBorder="1" applyAlignment="1">
      <alignment horizontal="center" vertical="center"/>
    </xf>
    <xf numFmtId="0" fontId="4" fillId="0" borderId="51" xfId="0" applyFont="1" applyBorder="1" applyAlignment="1">
      <alignment horizontal="center" vertical="center"/>
    </xf>
    <xf numFmtId="0" fontId="4" fillId="0" borderId="19" xfId="0" applyFont="1" applyBorder="1" applyAlignment="1">
      <alignment horizontal="center" vertical="center"/>
    </xf>
    <xf numFmtId="199" fontId="4" fillId="0" borderId="11" xfId="33" applyNumberFormat="1" applyFont="1" applyBorder="1" applyAlignment="1">
      <alignment horizontal="center" vertical="center"/>
    </xf>
    <xf numFmtId="199" fontId="4" fillId="0" borderId="10" xfId="33" applyNumberFormat="1" applyFont="1"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xf>
    <xf numFmtId="193" fontId="5" fillId="0" borderId="23" xfId="0" applyNumberFormat="1" applyFont="1" applyBorder="1" applyAlignment="1">
      <alignment horizontal="center" vertical="center"/>
    </xf>
    <xf numFmtId="0" fontId="4" fillId="0" borderId="11" xfId="0" applyFont="1" applyBorder="1" applyAlignment="1">
      <alignment horizontal="center" vertical="center"/>
    </xf>
    <xf numFmtId="0" fontId="32" fillId="0" borderId="0" xfId="0" applyFont="1" applyAlignment="1">
      <alignment horizontal="center"/>
    </xf>
    <xf numFmtId="0" fontId="33" fillId="0" borderId="0" xfId="0" applyFont="1" applyAlignment="1">
      <alignment horizontal="center"/>
    </xf>
    <xf numFmtId="0" fontId="32" fillId="0" borderId="0" xfId="0" applyFont="1" applyBorder="1" applyAlignment="1">
      <alignment horizontal="center" vertical="top" wrapText="1"/>
    </xf>
    <xf numFmtId="0" fontId="31" fillId="0" borderId="54" xfId="0" applyFont="1" applyBorder="1" applyAlignment="1">
      <alignment horizontal="center" vertical="center" wrapText="1"/>
    </xf>
    <xf numFmtId="0" fontId="10" fillId="0" borderId="54" xfId="0" applyFont="1" applyBorder="1" applyAlignment="1">
      <alignment vertical="top" wrapText="1"/>
    </xf>
    <xf numFmtId="0" fontId="3" fillId="0" borderId="54" xfId="0" applyFont="1" applyBorder="1" applyAlignment="1">
      <alignment horizontal="center" vertical="center" wrapText="1"/>
    </xf>
    <xf numFmtId="0" fontId="4" fillId="0" borderId="39" xfId="0" applyFont="1" applyBorder="1" applyAlignment="1">
      <alignment horizontal="center" vertical="top" wrapText="1"/>
    </xf>
    <xf numFmtId="0" fontId="8" fillId="0" borderId="0" xfId="0" applyFont="1" applyBorder="1" applyAlignment="1">
      <alignment vertical="center" wrapText="1"/>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28" fillId="0" borderId="12"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6" xfId="0" applyFont="1" applyBorder="1" applyAlignment="1">
      <alignment horizontal="center" vertical="center" wrapText="1"/>
    </xf>
    <xf numFmtId="0" fontId="10" fillId="0" borderId="58" xfId="0" applyFont="1" applyBorder="1" applyAlignment="1">
      <alignment horizontal="center" vertical="top" wrapText="1"/>
    </xf>
    <xf numFmtId="0" fontId="10" fillId="0" borderId="59" xfId="0" applyFont="1" applyBorder="1" applyAlignment="1">
      <alignment horizontal="center" vertical="top" wrapText="1"/>
    </xf>
    <xf numFmtId="0" fontId="10" fillId="0" borderId="60" xfId="0" applyFont="1" applyBorder="1" applyAlignment="1">
      <alignment horizontal="center" vertical="top" wrapText="1"/>
    </xf>
    <xf numFmtId="0" fontId="10" fillId="0" borderId="61" xfId="0" applyFont="1" applyBorder="1" applyAlignment="1">
      <alignment horizontal="center" vertical="top" wrapText="1"/>
    </xf>
    <xf numFmtId="0" fontId="10" fillId="0" borderId="44" xfId="0" applyFont="1" applyBorder="1" applyAlignment="1">
      <alignment horizontal="center" vertical="top" wrapText="1"/>
    </xf>
    <xf numFmtId="0" fontId="10" fillId="0" borderId="46" xfId="0" applyFont="1" applyBorder="1" applyAlignment="1">
      <alignment horizontal="center" vertical="top"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28" fillId="0" borderId="6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8"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9" xfId="0" applyFont="1" applyBorder="1" applyAlignment="1">
      <alignment horizontal="center" vertical="center" wrapText="1"/>
    </xf>
    <xf numFmtId="0" fontId="8"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34" xfId="0" applyFont="1" applyBorder="1" applyAlignment="1">
      <alignment horizontal="left" vertical="center" wrapText="1"/>
    </xf>
    <xf numFmtId="0" fontId="8" fillId="0" borderId="34" xfId="0" applyFont="1" applyBorder="1" applyAlignment="1">
      <alignment horizontal="left" vertical="center" wrapText="1"/>
    </xf>
    <xf numFmtId="0" fontId="28" fillId="0" borderId="47" xfId="0" applyFont="1" applyBorder="1" applyAlignment="1">
      <alignment horizontal="center" vertical="center" wrapText="1"/>
    </xf>
    <xf numFmtId="0" fontId="28" fillId="0" borderId="16"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wrapText="1"/>
    </xf>
    <xf numFmtId="0" fontId="36"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Border="1" applyAlignment="1">
      <alignment vertical="center"/>
    </xf>
    <xf numFmtId="0" fontId="84" fillId="0" borderId="0" xfId="0" applyFont="1" applyBorder="1" applyAlignment="1">
      <alignment horizontal="left" vertical="center" wrapText="1"/>
    </xf>
    <xf numFmtId="0" fontId="84" fillId="0" borderId="0" xfId="0" applyFont="1" applyBorder="1" applyAlignment="1">
      <alignment horizontal="left" vertical="center"/>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3" fillId="0" borderId="0" xfId="0" applyFont="1" applyAlignment="1">
      <alignment horizontal="justify" vertical="center"/>
    </xf>
    <xf numFmtId="0" fontId="17" fillId="0" borderId="0" xfId="0" applyFont="1" applyAlignment="1">
      <alignment horizontal="justify"/>
    </xf>
    <xf numFmtId="0" fontId="0" fillId="0" borderId="0" xfId="0" applyAlignment="1">
      <alignment horizontal="justify"/>
    </xf>
    <xf numFmtId="196" fontId="5" fillId="0" borderId="0" xfId="0" applyNumberFormat="1" applyFont="1" applyFill="1" applyBorder="1" applyAlignment="1">
      <alignment horizontal="distributed" vertical="center"/>
    </xf>
    <xf numFmtId="193" fontId="5" fillId="0" borderId="0" xfId="0" applyNumberFormat="1" applyFont="1" applyAlignment="1">
      <alignment horizontal="center" vertical="center"/>
    </xf>
    <xf numFmtId="0" fontId="35" fillId="0" borderId="0" xfId="0" applyFont="1" applyAlignment="1">
      <alignment horizontal="center"/>
    </xf>
    <xf numFmtId="0" fontId="35" fillId="0" borderId="0" xfId="0" applyFont="1" applyAlignment="1">
      <alignment horizontal="center" vertical="center"/>
    </xf>
    <xf numFmtId="0" fontId="5" fillId="0" borderId="0" xfId="0" applyFont="1" applyAlignment="1">
      <alignment horizontal="center" vertical="center"/>
    </xf>
    <xf numFmtId="0" fontId="21" fillId="0" borderId="12"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9" xfId="0" applyNumberFormat="1" applyFont="1" applyBorder="1" applyAlignment="1">
      <alignment horizontal="left" vertical="center" wrapText="1"/>
    </xf>
    <xf numFmtId="0" fontId="17" fillId="0" borderId="0" xfId="0" applyFont="1" applyAlignment="1">
      <alignment horizontal="justify" vertical="center"/>
    </xf>
    <xf numFmtId="0" fontId="4" fillId="0" borderId="0" xfId="0" applyFont="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11" xfId="0" applyFont="1" applyBorder="1" applyAlignment="1">
      <alignment horizontal="left" vertical="center" wrapText="1"/>
    </xf>
    <xf numFmtId="0" fontId="12" fillId="0" borderId="19" xfId="0" applyFont="1" applyBorder="1" applyAlignment="1">
      <alignment horizontal="left" vertical="center" wrapText="1"/>
    </xf>
    <xf numFmtId="0" fontId="6" fillId="0" borderId="11" xfId="0" applyFont="1" applyBorder="1" applyAlignment="1">
      <alignment vertical="center" wrapText="1"/>
    </xf>
    <xf numFmtId="0" fontId="12" fillId="0" borderId="19" xfId="0" applyFont="1" applyBorder="1" applyAlignment="1">
      <alignment vertical="center" wrapText="1"/>
    </xf>
    <xf numFmtId="0" fontId="0" fillId="0" borderId="0" xfId="0" applyAlignment="1">
      <alignment horizontal="justify" vertical="center"/>
    </xf>
    <xf numFmtId="0" fontId="36" fillId="0" borderId="34" xfId="0" applyFont="1" applyBorder="1" applyAlignment="1">
      <alignment vertical="center"/>
    </xf>
    <xf numFmtId="193" fontId="3" fillId="0" borderId="63" xfId="0" applyNumberFormat="1" applyFont="1" applyBorder="1" applyAlignment="1">
      <alignment horizontal="center" vertical="center"/>
    </xf>
    <xf numFmtId="0" fontId="16" fillId="0" borderId="0" xfId="0" applyFont="1" applyAlignment="1">
      <alignment horizontal="justify" vertical="center"/>
    </xf>
    <xf numFmtId="0" fontId="5" fillId="0" borderId="0" xfId="0" applyFont="1" applyAlignment="1">
      <alignment horizontal="justify"/>
    </xf>
    <xf numFmtId="196" fontId="3" fillId="0" borderId="20" xfId="0" applyNumberFormat="1" applyFont="1" applyBorder="1" applyAlignment="1">
      <alignment horizontal="center" vertical="center"/>
    </xf>
    <xf numFmtId="196" fontId="3" fillId="0" borderId="16" xfId="0" applyNumberFormat="1" applyFont="1" applyBorder="1" applyAlignment="1">
      <alignment horizontal="center" vertical="center"/>
    </xf>
    <xf numFmtId="196" fontId="3" fillId="0" borderId="21" xfId="0" applyNumberFormat="1" applyFont="1" applyBorder="1" applyAlignment="1">
      <alignment horizontal="center" vertical="center"/>
    </xf>
    <xf numFmtId="0" fontId="17"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4" fillId="0" borderId="41" xfId="0" applyFont="1" applyBorder="1" applyAlignment="1">
      <alignment horizontal="center" vertical="top" wrapText="1"/>
    </xf>
    <xf numFmtId="0" fontId="12" fillId="0" borderId="43" xfId="0" applyFont="1" applyBorder="1" applyAlignment="1">
      <alignmen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1" fillId="0" borderId="67" xfId="0" applyFont="1" applyBorder="1" applyAlignment="1">
      <alignment horizontal="center" vertical="center" wrapText="1"/>
    </xf>
    <xf numFmtId="0" fontId="6" fillId="0" borderId="68" xfId="0" applyFont="1" applyBorder="1" applyAlignment="1">
      <alignment horizontal="left" vertical="center" wrapText="1"/>
    </xf>
    <xf numFmtId="0" fontId="12" fillId="0" borderId="69" xfId="0" applyFont="1" applyBorder="1" applyAlignment="1">
      <alignment horizontal="left" vertical="center" wrapText="1"/>
    </xf>
    <xf numFmtId="183" fontId="4" fillId="0" borderId="11" xfId="33" applyNumberFormat="1" applyFont="1" applyBorder="1" applyAlignment="1">
      <alignment horizontal="center" vertical="center"/>
    </xf>
    <xf numFmtId="183" fontId="4" fillId="0" borderId="10" xfId="33" applyNumberFormat="1" applyFont="1" applyBorder="1" applyAlignment="1">
      <alignment horizontal="center" vertical="center"/>
    </xf>
    <xf numFmtId="193" fontId="5" fillId="0" borderId="23" xfId="0" applyNumberFormat="1" applyFont="1" applyBorder="1" applyAlignment="1">
      <alignment vertical="center"/>
    </xf>
    <xf numFmtId="0" fontId="4" fillId="0" borderId="10" xfId="0" applyFont="1" applyBorder="1" applyAlignment="1">
      <alignment horizontal="center" vertical="center"/>
    </xf>
    <xf numFmtId="0" fontId="8" fillId="0" borderId="49" xfId="0" applyFont="1" applyBorder="1" applyAlignment="1">
      <alignment horizontal="center" vertical="center"/>
    </xf>
    <xf numFmtId="0" fontId="11" fillId="0" borderId="49" xfId="0" applyFont="1" applyBorder="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D21" sqref="D21"/>
    </sheetView>
  </sheetViews>
  <sheetFormatPr defaultColWidth="9.00390625" defaultRowHeight="16.5"/>
  <cols>
    <col min="1" max="1" width="9.375" style="0" customWidth="1"/>
    <col min="2" max="2" width="11.375" style="0" customWidth="1"/>
    <col min="3" max="3" width="6.50390625" style="0" customWidth="1"/>
    <col min="4" max="4" width="6.375" style="0" customWidth="1"/>
    <col min="5" max="5" width="10.375" style="0" customWidth="1"/>
    <col min="6" max="6" width="10.625" style="0" customWidth="1"/>
    <col min="7" max="7" width="10.25390625" style="0" customWidth="1"/>
    <col min="8" max="8" width="12.75390625" style="0" customWidth="1"/>
    <col min="9" max="9" width="19.125" style="0" customWidth="1"/>
  </cols>
  <sheetData>
    <row r="1" spans="1:10" ht="40.5" customHeight="1" thickBot="1">
      <c r="A1" s="180" t="s">
        <v>82</v>
      </c>
      <c r="B1" s="180"/>
      <c r="C1" s="180"/>
      <c r="D1" s="180"/>
      <c r="E1" s="180"/>
      <c r="F1" s="180"/>
      <c r="G1" s="180"/>
      <c r="H1" s="180"/>
      <c r="I1" s="180"/>
      <c r="J1" s="5"/>
    </row>
    <row r="2" spans="1:9" ht="30" customHeight="1">
      <c r="A2" s="92" t="s">
        <v>81</v>
      </c>
      <c r="B2" s="185" t="s">
        <v>80</v>
      </c>
      <c r="C2" s="186"/>
      <c r="D2" s="186"/>
      <c r="E2" s="186"/>
      <c r="F2" s="186"/>
      <c r="G2" s="186"/>
      <c r="H2" s="186"/>
      <c r="I2" s="187"/>
    </row>
    <row r="3" spans="1:9" ht="30" customHeight="1">
      <c r="A3" s="172" t="s">
        <v>155</v>
      </c>
      <c r="B3" s="169"/>
      <c r="C3" s="189" t="s">
        <v>154</v>
      </c>
      <c r="D3" s="182"/>
      <c r="E3" s="170"/>
      <c r="F3" s="170"/>
      <c r="G3" s="173" t="s">
        <v>156</v>
      </c>
      <c r="H3" s="170"/>
      <c r="I3" s="171"/>
    </row>
    <row r="4" spans="1:11" ht="61.5" customHeight="1">
      <c r="A4" s="93" t="s">
        <v>64</v>
      </c>
      <c r="B4" s="94" t="s">
        <v>12</v>
      </c>
      <c r="C4" s="95" t="s">
        <v>69</v>
      </c>
      <c r="D4" s="95" t="s">
        <v>65</v>
      </c>
      <c r="E4" s="96" t="s">
        <v>5</v>
      </c>
      <c r="F4" s="96" t="s">
        <v>104</v>
      </c>
      <c r="G4" s="96" t="s">
        <v>68</v>
      </c>
      <c r="H4" s="96" t="s">
        <v>159</v>
      </c>
      <c r="I4" s="97" t="s">
        <v>71</v>
      </c>
      <c r="K4" s="10"/>
    </row>
    <row r="5" spans="1:11" ht="30" customHeight="1">
      <c r="A5" s="15" t="s">
        <v>75</v>
      </c>
      <c r="B5" s="19" t="s">
        <v>72</v>
      </c>
      <c r="C5" s="67">
        <v>16</v>
      </c>
      <c r="D5" s="67">
        <v>400</v>
      </c>
      <c r="E5" s="105">
        <f aca="true" t="shared" si="0" ref="E5:E11">C5*D5</f>
        <v>6400</v>
      </c>
      <c r="F5" s="104">
        <f>E5*0.0211</f>
        <v>135.04</v>
      </c>
      <c r="G5" s="105">
        <f>E5</f>
        <v>6400</v>
      </c>
      <c r="H5" s="7"/>
      <c r="I5" s="98" t="s">
        <v>73</v>
      </c>
      <c r="K5" s="26"/>
    </row>
    <row r="6" spans="1:9" ht="30" customHeight="1">
      <c r="A6" s="15"/>
      <c r="B6" s="19" t="s">
        <v>72</v>
      </c>
      <c r="C6" s="67">
        <v>16</v>
      </c>
      <c r="D6" s="67">
        <v>400</v>
      </c>
      <c r="E6" s="105">
        <f t="shared" si="0"/>
        <v>6400</v>
      </c>
      <c r="F6" s="104">
        <f aca="true" t="shared" si="1" ref="F6:F11">E6*0.0211</f>
        <v>135.04</v>
      </c>
      <c r="G6" s="105">
        <f aca="true" t="shared" si="2" ref="G6:G11">E6</f>
        <v>6400</v>
      </c>
      <c r="H6" s="7"/>
      <c r="I6" s="98" t="s">
        <v>73</v>
      </c>
    </row>
    <row r="7" spans="1:9" ht="30" customHeight="1">
      <c r="A7" s="15" t="s">
        <v>76</v>
      </c>
      <c r="B7" s="19" t="s">
        <v>72</v>
      </c>
      <c r="C7" s="67">
        <v>16</v>
      </c>
      <c r="D7" s="67">
        <v>400</v>
      </c>
      <c r="E7" s="105">
        <f t="shared" si="0"/>
        <v>6400</v>
      </c>
      <c r="F7" s="104">
        <f t="shared" si="1"/>
        <v>135.04</v>
      </c>
      <c r="G7" s="105">
        <f>E7</f>
        <v>6400</v>
      </c>
      <c r="H7" s="7"/>
      <c r="I7" s="98" t="s">
        <v>73</v>
      </c>
    </row>
    <row r="8" spans="1:9" ht="30" customHeight="1">
      <c r="A8" s="15" t="s">
        <v>76</v>
      </c>
      <c r="B8" s="19" t="s">
        <v>72</v>
      </c>
      <c r="C8" s="67">
        <v>12.5</v>
      </c>
      <c r="D8" s="67">
        <v>400</v>
      </c>
      <c r="E8" s="105">
        <f t="shared" si="0"/>
        <v>5000</v>
      </c>
      <c r="F8" s="104">
        <f t="shared" si="1"/>
        <v>105.5</v>
      </c>
      <c r="G8" s="105">
        <f t="shared" si="2"/>
        <v>5000</v>
      </c>
      <c r="H8" s="7"/>
      <c r="I8" s="98" t="s">
        <v>77</v>
      </c>
    </row>
    <row r="9" spans="1:9" ht="30" customHeight="1">
      <c r="A9" s="15" t="s">
        <v>76</v>
      </c>
      <c r="B9" s="19" t="s">
        <v>72</v>
      </c>
      <c r="C9" s="67">
        <v>10</v>
      </c>
      <c r="D9" s="67">
        <v>400</v>
      </c>
      <c r="E9" s="105">
        <f t="shared" si="0"/>
        <v>4000</v>
      </c>
      <c r="F9" s="104">
        <f t="shared" si="1"/>
        <v>84.4</v>
      </c>
      <c r="G9" s="105">
        <f t="shared" si="2"/>
        <v>4000</v>
      </c>
      <c r="H9" s="7"/>
      <c r="I9" s="98" t="s">
        <v>78</v>
      </c>
    </row>
    <row r="10" spans="1:9" ht="30" customHeight="1">
      <c r="A10" s="15" t="s">
        <v>75</v>
      </c>
      <c r="B10" s="19" t="s">
        <v>72</v>
      </c>
      <c r="C10" s="67">
        <v>8</v>
      </c>
      <c r="D10" s="67">
        <v>400</v>
      </c>
      <c r="E10" s="105">
        <f t="shared" si="0"/>
        <v>3200</v>
      </c>
      <c r="F10" s="104">
        <f t="shared" si="1"/>
        <v>67.52</v>
      </c>
      <c r="G10" s="105">
        <f t="shared" si="2"/>
        <v>3200</v>
      </c>
      <c r="H10" s="7"/>
      <c r="I10" s="98" t="s">
        <v>79</v>
      </c>
    </row>
    <row r="11" spans="1:9" ht="30" customHeight="1">
      <c r="A11" s="15" t="s">
        <v>75</v>
      </c>
      <c r="B11" s="19" t="s">
        <v>72</v>
      </c>
      <c r="C11" s="67">
        <v>16</v>
      </c>
      <c r="D11" s="67">
        <v>400</v>
      </c>
      <c r="E11" s="105">
        <f t="shared" si="0"/>
        <v>6400</v>
      </c>
      <c r="F11" s="104">
        <f t="shared" si="1"/>
        <v>135.04</v>
      </c>
      <c r="G11" s="105">
        <f t="shared" si="2"/>
        <v>6400</v>
      </c>
      <c r="H11" s="7"/>
      <c r="I11" s="98" t="s">
        <v>73</v>
      </c>
    </row>
    <row r="12" spans="1:9" ht="30" customHeight="1">
      <c r="A12" s="181" t="s">
        <v>74</v>
      </c>
      <c r="B12" s="182"/>
      <c r="C12" s="183">
        <f>SUM(E5:E11)</f>
        <v>37800</v>
      </c>
      <c r="D12" s="184"/>
      <c r="E12" s="184"/>
      <c r="F12" s="148">
        <f>SUM(F5:F11)</f>
        <v>797.5799999999999</v>
      </c>
      <c r="G12" s="189" t="s">
        <v>27</v>
      </c>
      <c r="H12" s="182"/>
      <c r="I12" s="99">
        <f>ROUND(C12+F12,0.5)</f>
        <v>38598</v>
      </c>
    </row>
    <row r="13" spans="1:9" ht="30" customHeight="1" thickBot="1">
      <c r="A13" s="65" t="s">
        <v>35</v>
      </c>
      <c r="B13" s="62"/>
      <c r="C13" s="188">
        <f>I12</f>
        <v>38598</v>
      </c>
      <c r="D13" s="188"/>
      <c r="E13" s="188"/>
      <c r="F13" s="188"/>
      <c r="G13" s="62" t="s">
        <v>36</v>
      </c>
      <c r="H13" s="62"/>
      <c r="I13" s="63"/>
    </row>
    <row r="14" spans="1:9" ht="18.75" customHeight="1">
      <c r="A14" s="3"/>
      <c r="B14" s="3"/>
      <c r="C14" s="3"/>
      <c r="D14" s="3"/>
      <c r="E14" s="3"/>
      <c r="F14" s="3"/>
      <c r="G14" s="3"/>
      <c r="H14" s="3"/>
      <c r="I14" s="3"/>
    </row>
    <row r="15" spans="1:9" ht="25.5" customHeight="1">
      <c r="A15" s="4" t="s">
        <v>83</v>
      </c>
      <c r="B15" s="4"/>
      <c r="C15" s="1" t="s">
        <v>70</v>
      </c>
      <c r="D15" s="135"/>
      <c r="E15" s="4"/>
      <c r="F15" s="4" t="s">
        <v>66</v>
      </c>
      <c r="G15" s="4"/>
      <c r="H15" s="85" t="s">
        <v>17</v>
      </c>
      <c r="I15" s="1"/>
    </row>
    <row r="16" spans="1:9" ht="26.25" customHeight="1">
      <c r="A16" s="10" t="s">
        <v>15</v>
      </c>
      <c r="B16" s="1"/>
      <c r="D16" s="1"/>
      <c r="E16" s="1"/>
      <c r="F16" s="1"/>
      <c r="G16" s="1"/>
      <c r="H16" s="1"/>
      <c r="I16" s="1"/>
    </row>
    <row r="17" spans="1:9" ht="28.5" customHeight="1">
      <c r="A17" s="10" t="s">
        <v>16</v>
      </c>
      <c r="B17" s="1"/>
      <c r="C17" s="179"/>
      <c r="D17" s="179"/>
      <c r="E17" s="1"/>
      <c r="F17" s="1" t="s">
        <v>67</v>
      </c>
      <c r="G17" s="1"/>
      <c r="H17" s="1"/>
      <c r="I17" s="1"/>
    </row>
    <row r="19" spans="1:9" ht="24.75" customHeight="1">
      <c r="A19" s="10"/>
      <c r="B19" s="1"/>
      <c r="C19" s="1"/>
      <c r="D19" s="1"/>
      <c r="E19" s="1"/>
      <c r="F19" s="1"/>
      <c r="G19" s="1"/>
      <c r="H19" s="1"/>
      <c r="I19" s="1"/>
    </row>
    <row r="20" spans="1:9" ht="15" customHeight="1">
      <c r="A20" s="83"/>
      <c r="B20" s="1"/>
      <c r="C20" s="1"/>
      <c r="D20" s="1"/>
      <c r="E20" s="1"/>
      <c r="F20" s="1"/>
      <c r="G20" s="1"/>
      <c r="H20" s="1"/>
      <c r="I20" s="1"/>
    </row>
    <row r="21" spans="1:9" ht="16.5">
      <c r="A21" s="84"/>
      <c r="B21" s="31"/>
      <c r="C21" s="1"/>
      <c r="D21" s="1"/>
      <c r="E21" s="1"/>
      <c r="F21" s="1"/>
      <c r="G21" s="1"/>
      <c r="H21" s="1"/>
      <c r="I21" s="1"/>
    </row>
    <row r="22" spans="1:9" ht="16.5">
      <c r="A22" s="84"/>
      <c r="B22" s="31"/>
      <c r="C22" s="1"/>
      <c r="D22" s="1"/>
      <c r="E22" s="1"/>
      <c r="F22" s="1"/>
      <c r="G22" s="1"/>
      <c r="H22" s="1"/>
      <c r="I22" s="1"/>
    </row>
    <row r="23" spans="1:9" ht="16.5">
      <c r="A23" s="84"/>
      <c r="B23" s="31"/>
      <c r="C23" s="1"/>
      <c r="D23" s="1"/>
      <c r="E23" s="1"/>
      <c r="F23" s="1"/>
      <c r="G23" s="1"/>
      <c r="H23" s="1"/>
      <c r="I23" s="1"/>
    </row>
  </sheetData>
  <sheetProtection/>
  <mergeCells count="8">
    <mergeCell ref="C17:D17"/>
    <mergeCell ref="A1:I1"/>
    <mergeCell ref="A12:B12"/>
    <mergeCell ref="C12:E12"/>
    <mergeCell ref="B2:I2"/>
    <mergeCell ref="C13:F13"/>
    <mergeCell ref="G12:H12"/>
    <mergeCell ref="C3:D3"/>
  </mergeCells>
  <printOptions horizontalCentered="1"/>
  <pageMargins left="0.17" right="0.15748031496062992" top="0.984251968503937" bottom="0.984251968503937" header="0.5118110236220472" footer="0.5118110236220472"/>
  <pageSetup horizontalDpi="300" verticalDpi="300" orientation="portrait" paperSize="9" scale="94" r:id="rId3"/>
  <legacyDrawing r:id="rId2"/>
</worksheet>
</file>

<file path=xl/worksheets/sheet2.xml><?xml version="1.0" encoding="utf-8"?>
<worksheet xmlns="http://schemas.openxmlformats.org/spreadsheetml/2006/main" xmlns:r="http://schemas.openxmlformats.org/officeDocument/2006/relationships">
  <dimension ref="A1:M30"/>
  <sheetViews>
    <sheetView zoomScalePageLayoutView="0" workbookViewId="0" topLeftCell="A7">
      <selection activeCell="A18" sqref="A18"/>
    </sheetView>
  </sheetViews>
  <sheetFormatPr defaultColWidth="9.00390625" defaultRowHeight="16.5"/>
  <cols>
    <col min="1" max="1" width="20.75390625" style="0" customWidth="1"/>
    <col min="2" max="3" width="10.75390625" style="0" customWidth="1"/>
    <col min="4" max="4" width="21.625" style="0" customWidth="1"/>
    <col min="5" max="9" width="4.75390625" style="0" customWidth="1"/>
    <col min="10" max="10" width="9.75390625" style="0" customWidth="1"/>
    <col min="11" max="11" width="20.25390625" style="0" customWidth="1"/>
    <col min="12" max="12" width="8.75390625" style="0" customWidth="1"/>
  </cols>
  <sheetData>
    <row r="1" spans="1:12" ht="42" customHeight="1">
      <c r="A1" s="190" t="s">
        <v>129</v>
      </c>
      <c r="B1" s="191"/>
      <c r="C1" s="191"/>
      <c r="D1" s="191"/>
      <c r="E1" s="191"/>
      <c r="F1" s="191"/>
      <c r="G1" s="191"/>
      <c r="H1" s="191"/>
      <c r="I1" s="191"/>
      <c r="J1" s="191"/>
      <c r="K1" s="191"/>
      <c r="L1" s="191"/>
    </row>
    <row r="2" spans="1:12" ht="37.5" customHeight="1" thickBot="1">
      <c r="A2" s="192" t="s">
        <v>130</v>
      </c>
      <c r="B2" s="192"/>
      <c r="C2" s="192"/>
      <c r="D2" s="192"/>
      <c r="E2" s="192"/>
      <c r="F2" s="192"/>
      <c r="G2" s="192"/>
      <c r="H2" s="192"/>
      <c r="I2" s="192"/>
      <c r="J2" s="192"/>
      <c r="K2" s="192"/>
      <c r="L2" s="192"/>
    </row>
    <row r="3" spans="1:12" ht="51" customHeight="1" thickBot="1" thickTop="1">
      <c r="A3" s="193" t="s">
        <v>105</v>
      </c>
      <c r="B3" s="202" t="s">
        <v>119</v>
      </c>
      <c r="C3" s="203"/>
      <c r="D3" s="193" t="s">
        <v>107</v>
      </c>
      <c r="E3" s="193" t="s">
        <v>113</v>
      </c>
      <c r="F3" s="193"/>
      <c r="G3" s="193"/>
      <c r="H3" s="193"/>
      <c r="I3" s="193"/>
      <c r="J3" s="198" t="s">
        <v>106</v>
      </c>
      <c r="K3" s="199"/>
      <c r="L3" s="200"/>
    </row>
    <row r="4" spans="1:12" ht="43.5" customHeight="1" thickBot="1" thickTop="1">
      <c r="A4" s="193"/>
      <c r="B4" s="204"/>
      <c r="C4" s="205"/>
      <c r="D4" s="193"/>
      <c r="E4" s="129" t="s">
        <v>108</v>
      </c>
      <c r="F4" s="130" t="s">
        <v>109</v>
      </c>
      <c r="G4" s="130" t="s">
        <v>110</v>
      </c>
      <c r="H4" s="130" t="s">
        <v>111</v>
      </c>
      <c r="I4" s="131" t="s">
        <v>112</v>
      </c>
      <c r="J4" s="114" t="s">
        <v>58</v>
      </c>
      <c r="K4" s="115" t="s">
        <v>87</v>
      </c>
      <c r="L4" s="116"/>
    </row>
    <row r="5" spans="1:12" ht="30.75" customHeight="1" thickBot="1" thickTop="1">
      <c r="A5" s="194"/>
      <c r="B5" s="206"/>
      <c r="C5" s="207"/>
      <c r="D5" s="195" t="s">
        <v>121</v>
      </c>
      <c r="E5" s="212"/>
      <c r="F5" s="213"/>
      <c r="G5" s="213"/>
      <c r="H5" s="213"/>
      <c r="I5" s="196"/>
      <c r="J5" s="117" t="s">
        <v>88</v>
      </c>
      <c r="K5" s="106" t="s">
        <v>89</v>
      </c>
      <c r="L5" s="118"/>
    </row>
    <row r="6" spans="1:12" ht="16.5" customHeight="1" thickBot="1" thickTop="1">
      <c r="A6" s="194"/>
      <c r="B6" s="208"/>
      <c r="C6" s="209"/>
      <c r="D6" s="195"/>
      <c r="E6" s="212"/>
      <c r="F6" s="213"/>
      <c r="G6" s="213"/>
      <c r="H6" s="213"/>
      <c r="I6" s="196"/>
      <c r="J6" s="108" t="s">
        <v>29</v>
      </c>
      <c r="K6" s="107">
        <v>800</v>
      </c>
      <c r="L6" s="109" t="s">
        <v>173</v>
      </c>
    </row>
    <row r="7" spans="1:12" ht="16.5" customHeight="1" thickBot="1" thickTop="1">
      <c r="A7" s="194"/>
      <c r="B7" s="208"/>
      <c r="C7" s="209"/>
      <c r="D7" s="195"/>
      <c r="E7" s="212"/>
      <c r="F7" s="213"/>
      <c r="G7" s="213"/>
      <c r="H7" s="213"/>
      <c r="I7" s="196"/>
      <c r="J7" s="108" t="s">
        <v>34</v>
      </c>
      <c r="K7" s="107">
        <v>7</v>
      </c>
      <c r="L7" s="110"/>
    </row>
    <row r="8" spans="1:12" ht="20.25" customHeight="1" thickBot="1" thickTop="1">
      <c r="A8" s="194"/>
      <c r="B8" s="208"/>
      <c r="C8" s="209"/>
      <c r="D8" s="195"/>
      <c r="E8" s="212"/>
      <c r="F8" s="213"/>
      <c r="G8" s="213"/>
      <c r="H8" s="213"/>
      <c r="I8" s="196"/>
      <c r="J8" s="108" t="s">
        <v>27</v>
      </c>
      <c r="K8" s="107">
        <f>K6*K7</f>
        <v>5600</v>
      </c>
      <c r="L8" s="110"/>
    </row>
    <row r="9" spans="1:13" ht="18" customHeight="1" thickBot="1" thickTop="1">
      <c r="A9" s="194"/>
      <c r="B9" s="210"/>
      <c r="C9" s="211"/>
      <c r="D9" s="195"/>
      <c r="E9" s="212"/>
      <c r="F9" s="213"/>
      <c r="G9" s="213"/>
      <c r="H9" s="213"/>
      <c r="I9" s="196"/>
      <c r="J9" s="111" t="s">
        <v>120</v>
      </c>
      <c r="K9" s="112">
        <v>118</v>
      </c>
      <c r="L9" s="113" t="s">
        <v>57</v>
      </c>
      <c r="M9" s="230" t="s">
        <v>162</v>
      </c>
    </row>
    <row r="10" ht="21.75" customHeight="1" thickTop="1">
      <c r="M10" s="231"/>
    </row>
    <row r="11" spans="1:12" ht="27.75" customHeight="1">
      <c r="A11" s="119" t="s">
        <v>118</v>
      </c>
      <c r="B11" s="222" t="s">
        <v>114</v>
      </c>
      <c r="C11" s="223"/>
      <c r="D11" s="119" t="s">
        <v>116</v>
      </c>
      <c r="E11" s="201" t="s">
        <v>117</v>
      </c>
      <c r="F11" s="201"/>
      <c r="G11" s="201"/>
      <c r="H11" s="201"/>
      <c r="I11" s="201"/>
      <c r="J11" s="201"/>
      <c r="K11" s="201" t="s">
        <v>115</v>
      </c>
      <c r="L11" s="201"/>
    </row>
    <row r="12" spans="1:12" ht="61.5" customHeight="1">
      <c r="A12" s="241"/>
      <c r="B12" s="214"/>
      <c r="C12" s="228"/>
      <c r="D12" s="127"/>
      <c r="E12" s="228"/>
      <c r="F12" s="228"/>
      <c r="G12" s="228"/>
      <c r="H12" s="228"/>
      <c r="I12" s="228"/>
      <c r="J12" s="215"/>
      <c r="K12" s="214"/>
      <c r="L12" s="215"/>
    </row>
    <row r="13" spans="1:12" ht="27" customHeight="1">
      <c r="A13" s="242"/>
      <c r="B13" s="216"/>
      <c r="C13" s="229"/>
      <c r="D13" s="128" t="s">
        <v>128</v>
      </c>
      <c r="E13" s="229"/>
      <c r="F13" s="229"/>
      <c r="G13" s="229"/>
      <c r="H13" s="229"/>
      <c r="I13" s="229"/>
      <c r="J13" s="217"/>
      <c r="K13" s="216"/>
      <c r="L13" s="217"/>
    </row>
    <row r="14" spans="1:12" ht="46.5" customHeight="1">
      <c r="A14" s="218" t="s">
        <v>122</v>
      </c>
      <c r="B14" s="219"/>
      <c r="C14" s="219"/>
      <c r="D14" s="220"/>
      <c r="E14" s="219"/>
      <c r="F14" s="219"/>
      <c r="G14" s="219"/>
      <c r="H14" s="219"/>
      <c r="I14" s="219"/>
      <c r="J14" s="219"/>
      <c r="K14" s="219"/>
      <c r="L14" s="221"/>
    </row>
    <row r="15" spans="1:12" s="121" customFormat="1" ht="33" customHeight="1">
      <c r="A15" s="120"/>
      <c r="B15" s="224" t="s">
        <v>140</v>
      </c>
      <c r="C15" s="225"/>
      <c r="D15" s="225"/>
      <c r="E15" s="225"/>
      <c r="F15" s="225"/>
      <c r="G15" s="225"/>
      <c r="H15" s="225"/>
      <c r="I15" s="225"/>
      <c r="J15" s="225"/>
      <c r="K15" s="225"/>
      <c r="L15" s="226"/>
    </row>
    <row r="16" spans="1:12" s="121" customFormat="1" ht="33" customHeight="1">
      <c r="A16" s="122"/>
      <c r="B16" s="224" t="s">
        <v>123</v>
      </c>
      <c r="C16" s="224"/>
      <c r="D16" s="224"/>
      <c r="E16" s="224"/>
      <c r="F16" s="224"/>
      <c r="G16" s="224"/>
      <c r="H16" s="224"/>
      <c r="I16" s="224"/>
      <c r="J16" s="224"/>
      <c r="K16" s="224"/>
      <c r="L16" s="227"/>
    </row>
    <row r="17" spans="1:12" s="121" customFormat="1" ht="33" customHeight="1">
      <c r="A17" s="122"/>
      <c r="B17" s="150" t="s">
        <v>141</v>
      </c>
      <c r="C17" s="151"/>
      <c r="D17" s="151"/>
      <c r="E17" s="151"/>
      <c r="F17" s="151"/>
      <c r="G17" s="151"/>
      <c r="H17" s="151"/>
      <c r="I17" s="151"/>
      <c r="J17" s="151"/>
      <c r="K17" s="151"/>
      <c r="L17" s="152"/>
    </row>
    <row r="18" spans="1:12" s="121" customFormat="1" ht="33" customHeight="1">
      <c r="A18" s="122"/>
      <c r="B18" s="197" t="s">
        <v>161</v>
      </c>
      <c r="C18" s="197"/>
      <c r="D18" s="197"/>
      <c r="E18" s="151"/>
      <c r="F18" s="151"/>
      <c r="G18" s="151"/>
      <c r="H18" s="151"/>
      <c r="I18" s="151"/>
      <c r="J18" s="151"/>
      <c r="K18" s="151"/>
      <c r="L18" s="152"/>
    </row>
    <row r="19" spans="1:12" s="121" customFormat="1" ht="33" customHeight="1">
      <c r="A19" s="122"/>
      <c r="B19" s="197" t="s">
        <v>126</v>
      </c>
      <c r="C19" s="197"/>
      <c r="D19" s="197"/>
      <c r="E19" s="151"/>
      <c r="F19" s="151"/>
      <c r="G19" s="151"/>
      <c r="H19" s="151"/>
      <c r="I19" s="151"/>
      <c r="J19" s="151"/>
      <c r="K19" s="151"/>
      <c r="L19" s="152"/>
    </row>
    <row r="20" spans="1:12" s="121" customFormat="1" ht="33" customHeight="1">
      <c r="A20" s="123"/>
      <c r="B20" s="197" t="s">
        <v>124</v>
      </c>
      <c r="C20" s="197"/>
      <c r="D20" s="197"/>
      <c r="E20" s="150"/>
      <c r="F20" s="150"/>
      <c r="G20" s="150"/>
      <c r="H20" s="150"/>
      <c r="I20" s="150"/>
      <c r="J20" s="150"/>
      <c r="K20" s="150"/>
      <c r="L20" s="155"/>
    </row>
    <row r="21" spans="1:12" s="121" customFormat="1" ht="33" customHeight="1">
      <c r="A21" s="124"/>
      <c r="B21" s="238" t="s">
        <v>125</v>
      </c>
      <c r="C21" s="238"/>
      <c r="D21" s="238"/>
      <c r="E21" s="158"/>
      <c r="F21" s="158"/>
      <c r="G21" s="158"/>
      <c r="H21" s="158"/>
      <c r="I21" s="158"/>
      <c r="J21" s="158"/>
      <c r="K21" s="158"/>
      <c r="L21" s="159"/>
    </row>
    <row r="22" spans="1:12" s="121" customFormat="1" ht="42.75" customHeight="1">
      <c r="A22" s="124"/>
      <c r="B22" s="239" t="s">
        <v>160</v>
      </c>
      <c r="C22" s="240"/>
      <c r="D22" s="240"/>
      <c r="E22" s="240"/>
      <c r="F22" s="240"/>
      <c r="G22" s="240"/>
      <c r="H22" s="240"/>
      <c r="I22" s="240"/>
      <c r="J22" s="240"/>
      <c r="K22" s="240"/>
      <c r="L22" s="126"/>
    </row>
    <row r="23" spans="1:12" s="121" customFormat="1" ht="30" customHeight="1">
      <c r="A23" s="235" t="s">
        <v>158</v>
      </c>
      <c r="B23" s="236"/>
      <c r="C23" s="236"/>
      <c r="D23" s="236"/>
      <c r="E23" s="236"/>
      <c r="F23" s="236"/>
      <c r="G23" s="236"/>
      <c r="H23" s="236"/>
      <c r="I23" s="236"/>
      <c r="J23" s="236"/>
      <c r="K23" s="236"/>
      <c r="L23" s="237"/>
    </row>
    <row r="25" spans="1:4" ht="31.5" customHeight="1">
      <c r="A25" s="160" t="s">
        <v>143</v>
      </c>
      <c r="B25" s="161"/>
      <c r="C25" s="161"/>
      <c r="D25" s="161"/>
    </row>
    <row r="26" spans="1:4" ht="31.5" customHeight="1">
      <c r="A26" s="232" t="s">
        <v>144</v>
      </c>
      <c r="B26" s="233"/>
      <c r="C26" s="233"/>
      <c r="D26" s="233"/>
    </row>
    <row r="27" spans="1:4" ht="31.5" customHeight="1">
      <c r="A27" s="233" t="s">
        <v>24</v>
      </c>
      <c r="B27" s="233"/>
      <c r="C27" s="233"/>
      <c r="D27" s="233"/>
    </row>
    <row r="28" spans="1:4" ht="31.5" customHeight="1">
      <c r="A28" s="162" t="s">
        <v>25</v>
      </c>
      <c r="B28" s="162"/>
      <c r="C28" s="162"/>
      <c r="D28" s="162"/>
    </row>
    <row r="29" spans="1:4" ht="31.5" customHeight="1">
      <c r="A29" s="162" t="s">
        <v>26</v>
      </c>
      <c r="B29" s="162"/>
      <c r="C29" s="162"/>
      <c r="D29" s="162"/>
    </row>
    <row r="30" spans="1:4" ht="31.5" customHeight="1">
      <c r="A30" s="232" t="s">
        <v>142</v>
      </c>
      <c r="B30" s="234"/>
      <c r="C30" s="234"/>
      <c r="D30" s="234"/>
    </row>
  </sheetData>
  <sheetProtection/>
  <mergeCells count="35">
    <mergeCell ref="M9:M10"/>
    <mergeCell ref="A26:D26"/>
    <mergeCell ref="A27:D27"/>
    <mergeCell ref="A30:D30"/>
    <mergeCell ref="A23:L23"/>
    <mergeCell ref="B21:D21"/>
    <mergeCell ref="B20:D20"/>
    <mergeCell ref="B22:K22"/>
    <mergeCell ref="B19:D19"/>
    <mergeCell ref="A12:A13"/>
    <mergeCell ref="K12:L13"/>
    <mergeCell ref="E11:J11"/>
    <mergeCell ref="A14:L14"/>
    <mergeCell ref="B11:C11"/>
    <mergeCell ref="B15:L15"/>
    <mergeCell ref="B16:L16"/>
    <mergeCell ref="E12:J13"/>
    <mergeCell ref="B12:C13"/>
    <mergeCell ref="B18:D18"/>
    <mergeCell ref="J3:L3"/>
    <mergeCell ref="D3:D4"/>
    <mergeCell ref="K11:L11"/>
    <mergeCell ref="B3:C4"/>
    <mergeCell ref="B5:C9"/>
    <mergeCell ref="E5:E9"/>
    <mergeCell ref="F5:F9"/>
    <mergeCell ref="G5:G9"/>
    <mergeCell ref="H5:H9"/>
    <mergeCell ref="A1:L1"/>
    <mergeCell ref="A2:L2"/>
    <mergeCell ref="A3:A4"/>
    <mergeCell ref="E3:I3"/>
    <mergeCell ref="A5:A9"/>
    <mergeCell ref="D5:D9"/>
    <mergeCell ref="I5:I9"/>
  </mergeCells>
  <printOptions/>
  <pageMargins left="0.3937007874015748" right="0" top="0.7480314960629921" bottom="0.7480314960629921" header="0.31496062992125984" footer="0.31496062992125984"/>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1:J23"/>
  <sheetViews>
    <sheetView zoomScale="148" zoomScaleNormal="148" zoomScalePageLayoutView="0" workbookViewId="0" topLeftCell="A10">
      <selection activeCell="A20" sqref="A20:H22"/>
    </sheetView>
  </sheetViews>
  <sheetFormatPr defaultColWidth="9.00390625" defaultRowHeight="16.5"/>
  <cols>
    <col min="1" max="1" width="9.375" style="0" customWidth="1"/>
    <col min="2" max="2" width="11.375" style="0" customWidth="1"/>
    <col min="3" max="3" width="6.50390625" style="0" customWidth="1"/>
    <col min="4" max="4" width="6.375" style="0" customWidth="1"/>
    <col min="5" max="5" width="10.375" style="0" customWidth="1"/>
    <col min="6" max="6" width="10.625" style="0" customWidth="1"/>
    <col min="7" max="7" width="11.75390625" style="0" customWidth="1"/>
    <col min="8" max="8" width="27.50390625" style="0" customWidth="1"/>
  </cols>
  <sheetData>
    <row r="1" spans="1:9" ht="40.5" customHeight="1" thickBot="1">
      <c r="A1" s="180" t="s">
        <v>82</v>
      </c>
      <c r="B1" s="180"/>
      <c r="C1" s="180"/>
      <c r="D1" s="180"/>
      <c r="E1" s="180"/>
      <c r="F1" s="180"/>
      <c r="G1" s="180"/>
      <c r="H1" s="180"/>
      <c r="I1" s="5"/>
    </row>
    <row r="2" spans="1:8" ht="30" customHeight="1">
      <c r="A2" s="92" t="s">
        <v>81</v>
      </c>
      <c r="B2" s="185" t="s">
        <v>80</v>
      </c>
      <c r="C2" s="186"/>
      <c r="D2" s="186"/>
      <c r="E2" s="186"/>
      <c r="F2" s="186"/>
      <c r="G2" s="186"/>
      <c r="H2" s="187"/>
    </row>
    <row r="3" spans="1:8" ht="30" customHeight="1">
      <c r="A3" s="172" t="s">
        <v>155</v>
      </c>
      <c r="B3" s="169"/>
      <c r="C3" s="189" t="s">
        <v>154</v>
      </c>
      <c r="D3" s="182"/>
      <c r="E3" s="170"/>
      <c r="F3" s="170"/>
      <c r="G3" s="173" t="s">
        <v>156</v>
      </c>
      <c r="H3" s="171"/>
    </row>
    <row r="4" spans="1:10" ht="61.5" customHeight="1">
      <c r="A4" s="93" t="s">
        <v>64</v>
      </c>
      <c r="B4" s="94" t="s">
        <v>12</v>
      </c>
      <c r="C4" s="95" t="s">
        <v>69</v>
      </c>
      <c r="D4" s="95" t="s">
        <v>65</v>
      </c>
      <c r="E4" s="96" t="s">
        <v>5</v>
      </c>
      <c r="F4" s="96" t="s">
        <v>104</v>
      </c>
      <c r="G4" s="96" t="s">
        <v>68</v>
      </c>
      <c r="H4" s="97" t="s">
        <v>71</v>
      </c>
      <c r="J4" s="10"/>
    </row>
    <row r="5" spans="1:10" ht="30" customHeight="1">
      <c r="A5" s="15" t="s">
        <v>75</v>
      </c>
      <c r="B5" s="19" t="s">
        <v>72</v>
      </c>
      <c r="C5" s="67">
        <v>16</v>
      </c>
      <c r="D5" s="67">
        <v>400</v>
      </c>
      <c r="E5" s="105">
        <f aca="true" t="shared" si="0" ref="E5:E11">C5*D5</f>
        <v>6400</v>
      </c>
      <c r="F5" s="104">
        <f>E5*0.0211</f>
        <v>135.04</v>
      </c>
      <c r="G5" s="105">
        <f>E5</f>
        <v>6400</v>
      </c>
      <c r="H5" s="98" t="s">
        <v>73</v>
      </c>
      <c r="J5" s="26"/>
    </row>
    <row r="6" spans="1:8" ht="30" customHeight="1">
      <c r="A6" s="15"/>
      <c r="B6" s="19" t="s">
        <v>72</v>
      </c>
      <c r="C6" s="67">
        <v>16</v>
      </c>
      <c r="D6" s="67">
        <v>400</v>
      </c>
      <c r="E6" s="105">
        <f t="shared" si="0"/>
        <v>6400</v>
      </c>
      <c r="F6" s="104">
        <f aca="true" t="shared" si="1" ref="F6:F11">E6*0.0211</f>
        <v>135.04</v>
      </c>
      <c r="G6" s="105">
        <f aca="true" t="shared" si="2" ref="G6:G11">E6</f>
        <v>6400</v>
      </c>
      <c r="H6" s="98" t="s">
        <v>73</v>
      </c>
    </row>
    <row r="7" spans="1:8" ht="30" customHeight="1">
      <c r="A7" s="15" t="s">
        <v>76</v>
      </c>
      <c r="B7" s="19" t="s">
        <v>72</v>
      </c>
      <c r="C7" s="67">
        <v>16</v>
      </c>
      <c r="D7" s="67">
        <v>400</v>
      </c>
      <c r="E7" s="105">
        <f t="shared" si="0"/>
        <v>6400</v>
      </c>
      <c r="F7" s="104">
        <f t="shared" si="1"/>
        <v>135.04</v>
      </c>
      <c r="G7" s="105">
        <f>E7</f>
        <v>6400</v>
      </c>
      <c r="H7" s="98" t="s">
        <v>73</v>
      </c>
    </row>
    <row r="8" spans="1:8" ht="30" customHeight="1">
      <c r="A8" s="15" t="s">
        <v>76</v>
      </c>
      <c r="B8" s="19" t="s">
        <v>72</v>
      </c>
      <c r="C8" s="67">
        <v>12.5</v>
      </c>
      <c r="D8" s="67">
        <v>400</v>
      </c>
      <c r="E8" s="105">
        <f t="shared" si="0"/>
        <v>5000</v>
      </c>
      <c r="F8" s="104">
        <f t="shared" si="1"/>
        <v>105.5</v>
      </c>
      <c r="G8" s="105">
        <f t="shared" si="2"/>
        <v>5000</v>
      </c>
      <c r="H8" s="98" t="s">
        <v>77</v>
      </c>
    </row>
    <row r="9" spans="1:8" ht="30" customHeight="1">
      <c r="A9" s="15" t="s">
        <v>76</v>
      </c>
      <c r="B9" s="19" t="s">
        <v>72</v>
      </c>
      <c r="C9" s="67">
        <v>10</v>
      </c>
      <c r="D9" s="67">
        <v>400</v>
      </c>
      <c r="E9" s="105">
        <f t="shared" si="0"/>
        <v>4000</v>
      </c>
      <c r="F9" s="104">
        <f t="shared" si="1"/>
        <v>84.4</v>
      </c>
      <c r="G9" s="105">
        <f t="shared" si="2"/>
        <v>4000</v>
      </c>
      <c r="H9" s="98" t="s">
        <v>78</v>
      </c>
    </row>
    <row r="10" spans="1:8" ht="30" customHeight="1">
      <c r="A10" s="15" t="s">
        <v>75</v>
      </c>
      <c r="B10" s="19" t="s">
        <v>72</v>
      </c>
      <c r="C10" s="67">
        <v>8</v>
      </c>
      <c r="D10" s="67">
        <v>400</v>
      </c>
      <c r="E10" s="105">
        <f t="shared" si="0"/>
        <v>3200</v>
      </c>
      <c r="F10" s="104">
        <f t="shared" si="1"/>
        <v>67.52</v>
      </c>
      <c r="G10" s="105">
        <f t="shared" si="2"/>
        <v>3200</v>
      </c>
      <c r="H10" s="98" t="s">
        <v>79</v>
      </c>
    </row>
    <row r="11" spans="1:8" ht="30" customHeight="1">
      <c r="A11" s="15" t="s">
        <v>75</v>
      </c>
      <c r="B11" s="19" t="s">
        <v>72</v>
      </c>
      <c r="C11" s="67">
        <v>16</v>
      </c>
      <c r="D11" s="67">
        <v>400</v>
      </c>
      <c r="E11" s="105">
        <f t="shared" si="0"/>
        <v>6400</v>
      </c>
      <c r="F11" s="104">
        <f t="shared" si="1"/>
        <v>135.04</v>
      </c>
      <c r="G11" s="105">
        <f t="shared" si="2"/>
        <v>6400</v>
      </c>
      <c r="H11" s="98" t="s">
        <v>73</v>
      </c>
    </row>
    <row r="12" spans="1:8" ht="30" customHeight="1">
      <c r="A12" s="181" t="s">
        <v>74</v>
      </c>
      <c r="B12" s="182"/>
      <c r="C12" s="183">
        <f>SUM(E5:E11)</f>
        <v>37800</v>
      </c>
      <c r="D12" s="184"/>
      <c r="E12" s="184"/>
      <c r="F12" s="148">
        <f>SUM(F5:F11)</f>
        <v>797.5799999999999</v>
      </c>
      <c r="G12" s="6" t="s">
        <v>27</v>
      </c>
      <c r="H12" s="99">
        <f>ROUND(C12+F12,0.5)</f>
        <v>38598</v>
      </c>
    </row>
    <row r="13" spans="1:8" ht="30" customHeight="1" thickBot="1">
      <c r="A13" s="65" t="s">
        <v>35</v>
      </c>
      <c r="B13" s="62"/>
      <c r="C13" s="188">
        <f>H12</f>
        <v>38598</v>
      </c>
      <c r="D13" s="188"/>
      <c r="E13" s="188"/>
      <c r="F13" s="188"/>
      <c r="G13" s="62" t="s">
        <v>36</v>
      </c>
      <c r="H13" s="63"/>
    </row>
    <row r="14" spans="1:8" ht="18.75" customHeight="1">
      <c r="A14" s="3"/>
      <c r="B14" s="3"/>
      <c r="C14" s="3"/>
      <c r="D14" s="3"/>
      <c r="E14" s="3"/>
      <c r="F14" s="3"/>
      <c r="G14" s="3"/>
      <c r="H14" s="3"/>
    </row>
    <row r="15" spans="1:8" ht="25.5" customHeight="1">
      <c r="A15" s="4" t="s">
        <v>83</v>
      </c>
      <c r="B15" s="4"/>
      <c r="C15" s="1" t="s">
        <v>70</v>
      </c>
      <c r="D15" s="135"/>
      <c r="E15" s="4"/>
      <c r="F15" s="4" t="s">
        <v>66</v>
      </c>
      <c r="G15" s="4"/>
      <c r="H15" s="1"/>
    </row>
    <row r="16" spans="1:8" ht="26.25" customHeight="1">
      <c r="A16" s="10" t="s">
        <v>1</v>
      </c>
      <c r="B16" s="1"/>
      <c r="D16" s="1"/>
      <c r="E16" s="1"/>
      <c r="F16" s="1"/>
      <c r="G16" s="1"/>
      <c r="H16" s="1"/>
    </row>
    <row r="17" spans="1:8" ht="28.5" customHeight="1">
      <c r="A17" s="10" t="s">
        <v>16</v>
      </c>
      <c r="B17" s="1"/>
      <c r="C17" s="179"/>
      <c r="D17" s="179"/>
      <c r="E17" s="1"/>
      <c r="F17" s="1" t="s">
        <v>67</v>
      </c>
      <c r="G17" s="1"/>
      <c r="H17" s="1"/>
    </row>
    <row r="19" spans="1:8" ht="24.75" customHeight="1">
      <c r="A19" s="10"/>
      <c r="B19" s="1"/>
      <c r="C19" s="1"/>
      <c r="D19" s="1"/>
      <c r="E19" s="1"/>
      <c r="F19" s="1"/>
      <c r="G19" s="1"/>
      <c r="H19" s="1"/>
    </row>
    <row r="20" spans="1:8" ht="15" customHeight="1">
      <c r="A20" s="176" t="s">
        <v>166</v>
      </c>
      <c r="B20" s="174"/>
      <c r="C20" s="174"/>
      <c r="D20" s="174"/>
      <c r="E20" s="174"/>
      <c r="F20" s="174"/>
      <c r="G20" s="174"/>
      <c r="H20" s="1"/>
    </row>
    <row r="21" spans="1:8" ht="16.5">
      <c r="A21" s="177" t="s">
        <v>165</v>
      </c>
      <c r="B21" s="175"/>
      <c r="C21" s="174"/>
      <c r="D21" s="174"/>
      <c r="E21" s="174"/>
      <c r="F21" s="174"/>
      <c r="G21" s="174"/>
      <c r="H21" s="1"/>
    </row>
    <row r="22" spans="1:8" ht="16.5">
      <c r="A22" s="84"/>
      <c r="B22" s="31"/>
      <c r="C22" s="1"/>
      <c r="D22" s="1"/>
      <c r="E22" s="1"/>
      <c r="F22" s="1"/>
      <c r="G22" s="1"/>
      <c r="H22" s="1"/>
    </row>
    <row r="23" spans="1:8" ht="16.5">
      <c r="A23" s="84"/>
      <c r="B23" s="31"/>
      <c r="C23" s="1"/>
      <c r="D23" s="1"/>
      <c r="E23" s="1"/>
      <c r="F23" s="1"/>
      <c r="G23" s="1"/>
      <c r="H23" s="1"/>
    </row>
  </sheetData>
  <sheetProtection/>
  <mergeCells count="7">
    <mergeCell ref="C13:F13"/>
    <mergeCell ref="C17:D17"/>
    <mergeCell ref="A1:H1"/>
    <mergeCell ref="B2:H2"/>
    <mergeCell ref="C3:D3"/>
    <mergeCell ref="A12:B12"/>
    <mergeCell ref="C12:E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P20" sqref="P20"/>
    </sheetView>
  </sheetViews>
  <sheetFormatPr defaultColWidth="9.00390625" defaultRowHeight="16.5"/>
  <cols>
    <col min="1" max="1" width="20.75390625" style="0" customWidth="1"/>
    <col min="2" max="3" width="10.75390625" style="0" customWidth="1"/>
    <col min="4" max="4" width="21.625" style="0" customWidth="1"/>
    <col min="5" max="9" width="4.75390625" style="0" customWidth="1"/>
    <col min="10" max="10" width="9.75390625" style="0" customWidth="1"/>
    <col min="11" max="11" width="20.25390625" style="0" customWidth="1"/>
    <col min="12" max="12" width="8.75390625" style="0" customWidth="1"/>
  </cols>
  <sheetData>
    <row r="1" spans="1:12" ht="42" customHeight="1">
      <c r="A1" s="190" t="s">
        <v>129</v>
      </c>
      <c r="B1" s="191"/>
      <c r="C1" s="191"/>
      <c r="D1" s="191"/>
      <c r="E1" s="191"/>
      <c r="F1" s="191"/>
      <c r="G1" s="191"/>
      <c r="H1" s="191"/>
      <c r="I1" s="191"/>
      <c r="J1" s="191"/>
      <c r="K1" s="191"/>
      <c r="L1" s="191"/>
    </row>
    <row r="2" spans="1:12" ht="37.5" customHeight="1" thickBot="1">
      <c r="A2" s="192" t="s">
        <v>130</v>
      </c>
      <c r="B2" s="192"/>
      <c r="C2" s="192"/>
      <c r="D2" s="192"/>
      <c r="E2" s="192"/>
      <c r="F2" s="192"/>
      <c r="G2" s="192"/>
      <c r="H2" s="192"/>
      <c r="I2" s="192"/>
      <c r="J2" s="192"/>
      <c r="K2" s="192"/>
      <c r="L2" s="192"/>
    </row>
    <row r="3" spans="1:12" ht="51" customHeight="1" thickBot="1" thickTop="1">
      <c r="A3" s="193" t="s">
        <v>105</v>
      </c>
      <c r="B3" s="202" t="s">
        <v>119</v>
      </c>
      <c r="C3" s="203"/>
      <c r="D3" s="193" t="s">
        <v>107</v>
      </c>
      <c r="E3" s="193" t="s">
        <v>113</v>
      </c>
      <c r="F3" s="193"/>
      <c r="G3" s="193"/>
      <c r="H3" s="193"/>
      <c r="I3" s="193"/>
      <c r="J3" s="198" t="s">
        <v>106</v>
      </c>
      <c r="K3" s="199"/>
      <c r="L3" s="200"/>
    </row>
    <row r="4" spans="1:12" ht="43.5" customHeight="1" thickBot="1" thickTop="1">
      <c r="A4" s="193"/>
      <c r="B4" s="204"/>
      <c r="C4" s="205"/>
      <c r="D4" s="193"/>
      <c r="E4" s="129" t="s">
        <v>108</v>
      </c>
      <c r="F4" s="130" t="s">
        <v>109</v>
      </c>
      <c r="G4" s="130" t="s">
        <v>110</v>
      </c>
      <c r="H4" s="130" t="s">
        <v>111</v>
      </c>
      <c r="I4" s="131" t="s">
        <v>112</v>
      </c>
      <c r="J4" s="114" t="s">
        <v>58</v>
      </c>
      <c r="K4" s="115" t="s">
        <v>87</v>
      </c>
      <c r="L4" s="116"/>
    </row>
    <row r="5" spans="1:12" ht="30.75" customHeight="1" thickBot="1" thickTop="1">
      <c r="A5" s="194"/>
      <c r="B5" s="206"/>
      <c r="C5" s="207"/>
      <c r="D5" s="195" t="s">
        <v>121</v>
      </c>
      <c r="E5" s="212"/>
      <c r="F5" s="213"/>
      <c r="G5" s="213"/>
      <c r="H5" s="213"/>
      <c r="I5" s="196"/>
      <c r="J5" s="117" t="s">
        <v>88</v>
      </c>
      <c r="K5" s="106" t="s">
        <v>89</v>
      </c>
      <c r="L5" s="118"/>
    </row>
    <row r="6" spans="1:12" ht="16.5" customHeight="1" thickBot="1" thickTop="1">
      <c r="A6" s="194"/>
      <c r="B6" s="208"/>
      <c r="C6" s="209"/>
      <c r="D6" s="195"/>
      <c r="E6" s="212"/>
      <c r="F6" s="213"/>
      <c r="G6" s="213"/>
      <c r="H6" s="213"/>
      <c r="I6" s="196"/>
      <c r="J6" s="108" t="s">
        <v>29</v>
      </c>
      <c r="K6" s="107">
        <v>800</v>
      </c>
      <c r="L6" s="109" t="s">
        <v>174</v>
      </c>
    </row>
    <row r="7" spans="1:12" ht="16.5" customHeight="1" thickBot="1" thickTop="1">
      <c r="A7" s="194"/>
      <c r="B7" s="208"/>
      <c r="C7" s="209"/>
      <c r="D7" s="195"/>
      <c r="E7" s="212"/>
      <c r="F7" s="213"/>
      <c r="G7" s="213"/>
      <c r="H7" s="213"/>
      <c r="I7" s="196"/>
      <c r="J7" s="108" t="s">
        <v>34</v>
      </c>
      <c r="K7" s="107">
        <v>7</v>
      </c>
      <c r="L7" s="110"/>
    </row>
    <row r="8" spans="1:12" ht="20.25" customHeight="1" thickBot="1" thickTop="1">
      <c r="A8" s="194"/>
      <c r="B8" s="208"/>
      <c r="C8" s="209"/>
      <c r="D8" s="195"/>
      <c r="E8" s="212"/>
      <c r="F8" s="213"/>
      <c r="G8" s="213"/>
      <c r="H8" s="213"/>
      <c r="I8" s="196"/>
      <c r="J8" s="108" t="s">
        <v>27</v>
      </c>
      <c r="K8" s="107">
        <f>K6*K7</f>
        <v>5600</v>
      </c>
      <c r="L8" s="110"/>
    </row>
    <row r="9" spans="1:13" ht="18" customHeight="1" thickBot="1" thickTop="1">
      <c r="A9" s="194"/>
      <c r="B9" s="210"/>
      <c r="C9" s="211"/>
      <c r="D9" s="195"/>
      <c r="E9" s="212"/>
      <c r="F9" s="213"/>
      <c r="G9" s="213"/>
      <c r="H9" s="213"/>
      <c r="I9" s="196"/>
      <c r="J9" s="111" t="s">
        <v>120</v>
      </c>
      <c r="K9" s="112">
        <v>118</v>
      </c>
      <c r="L9" s="113" t="s">
        <v>57</v>
      </c>
      <c r="M9" s="230"/>
    </row>
    <row r="10" ht="21.75" customHeight="1" thickTop="1">
      <c r="M10" s="231"/>
    </row>
    <row r="11" spans="1:12" ht="27.75" customHeight="1">
      <c r="A11" s="119" t="s">
        <v>118</v>
      </c>
      <c r="B11" s="222" t="s">
        <v>114</v>
      </c>
      <c r="C11" s="223"/>
      <c r="D11" s="119" t="s">
        <v>116</v>
      </c>
      <c r="E11" s="201" t="s">
        <v>117</v>
      </c>
      <c r="F11" s="201"/>
      <c r="G11" s="201"/>
      <c r="H11" s="201"/>
      <c r="I11" s="201"/>
      <c r="J11" s="201"/>
      <c r="K11" s="201" t="s">
        <v>115</v>
      </c>
      <c r="L11" s="201"/>
    </row>
    <row r="12" spans="1:12" ht="61.5" customHeight="1">
      <c r="A12" s="241"/>
      <c r="B12" s="214"/>
      <c r="C12" s="228"/>
      <c r="D12" s="127"/>
      <c r="E12" s="228"/>
      <c r="F12" s="228"/>
      <c r="G12" s="228"/>
      <c r="H12" s="228"/>
      <c r="I12" s="228"/>
      <c r="J12" s="215"/>
      <c r="K12" s="214"/>
      <c r="L12" s="215"/>
    </row>
    <row r="13" spans="1:12" ht="27" customHeight="1">
      <c r="A13" s="242"/>
      <c r="B13" s="216"/>
      <c r="C13" s="229"/>
      <c r="D13" s="128" t="s">
        <v>128</v>
      </c>
      <c r="E13" s="229"/>
      <c r="F13" s="229"/>
      <c r="G13" s="229"/>
      <c r="H13" s="229"/>
      <c r="I13" s="229"/>
      <c r="J13" s="217"/>
      <c r="K13" s="216"/>
      <c r="L13" s="217"/>
    </row>
    <row r="14" spans="1:12" ht="46.5" customHeight="1">
      <c r="A14" s="218" t="s">
        <v>122</v>
      </c>
      <c r="B14" s="219"/>
      <c r="C14" s="219"/>
      <c r="D14" s="220"/>
      <c r="E14" s="219"/>
      <c r="F14" s="219"/>
      <c r="G14" s="219"/>
      <c r="H14" s="219"/>
      <c r="I14" s="219"/>
      <c r="J14" s="219"/>
      <c r="K14" s="219"/>
      <c r="L14" s="221"/>
    </row>
    <row r="15" spans="1:12" s="121" customFormat="1" ht="33" customHeight="1">
      <c r="A15" s="120"/>
      <c r="B15" s="224" t="s">
        <v>175</v>
      </c>
      <c r="C15" s="225"/>
      <c r="D15" s="225"/>
      <c r="E15" s="225"/>
      <c r="F15" s="225"/>
      <c r="G15" s="225"/>
      <c r="H15" s="225"/>
      <c r="I15" s="225"/>
      <c r="J15" s="225"/>
      <c r="K15" s="225"/>
      <c r="L15" s="226"/>
    </row>
    <row r="16" spans="1:12" s="121" customFormat="1" ht="33" customHeight="1">
      <c r="A16" s="122"/>
      <c r="B16" s="224" t="s">
        <v>123</v>
      </c>
      <c r="C16" s="224"/>
      <c r="D16" s="224"/>
      <c r="E16" s="224"/>
      <c r="F16" s="224"/>
      <c r="G16" s="224"/>
      <c r="H16" s="224"/>
      <c r="I16" s="224"/>
      <c r="J16" s="224"/>
      <c r="K16" s="224"/>
      <c r="L16" s="227"/>
    </row>
    <row r="17" spans="1:12" s="121" customFormat="1" ht="33" customHeight="1">
      <c r="A17" s="122"/>
      <c r="B17" s="150" t="s">
        <v>141</v>
      </c>
      <c r="C17" s="151"/>
      <c r="D17" s="151"/>
      <c r="E17" s="151"/>
      <c r="F17" s="151"/>
      <c r="G17" s="151"/>
      <c r="H17" s="151"/>
      <c r="I17" s="151"/>
      <c r="J17" s="151"/>
      <c r="K17" s="151"/>
      <c r="L17" s="152"/>
    </row>
    <row r="18" spans="1:12" s="121" customFormat="1" ht="33" customHeight="1">
      <c r="A18" s="122"/>
      <c r="B18" s="197" t="s">
        <v>161</v>
      </c>
      <c r="C18" s="197"/>
      <c r="D18" s="197"/>
      <c r="E18" s="151"/>
      <c r="F18" s="151"/>
      <c r="G18" s="151"/>
      <c r="H18" s="151"/>
      <c r="I18" s="151"/>
      <c r="J18" s="151"/>
      <c r="K18" s="151"/>
      <c r="L18" s="152"/>
    </row>
    <row r="19" spans="1:12" s="121" customFormat="1" ht="33" customHeight="1">
      <c r="A19" s="122"/>
      <c r="B19" s="197" t="s">
        <v>126</v>
      </c>
      <c r="C19" s="197"/>
      <c r="D19" s="197"/>
      <c r="E19" s="151"/>
      <c r="F19" s="151"/>
      <c r="G19" s="151"/>
      <c r="H19" s="151"/>
      <c r="I19" s="151"/>
      <c r="J19" s="151"/>
      <c r="K19" s="151"/>
      <c r="L19" s="152"/>
    </row>
    <row r="20" spans="1:12" s="121" customFormat="1" ht="33" customHeight="1">
      <c r="A20" s="123"/>
      <c r="B20" s="197" t="s">
        <v>124</v>
      </c>
      <c r="C20" s="197"/>
      <c r="D20" s="197"/>
      <c r="E20" s="150"/>
      <c r="F20" s="150"/>
      <c r="G20" s="150"/>
      <c r="H20" s="150"/>
      <c r="I20" s="150"/>
      <c r="J20" s="150"/>
      <c r="K20" s="150"/>
      <c r="L20" s="155"/>
    </row>
    <row r="21" spans="1:12" s="121" customFormat="1" ht="33" customHeight="1">
      <c r="A21" s="124"/>
      <c r="B21" s="238" t="s">
        <v>125</v>
      </c>
      <c r="C21" s="238"/>
      <c r="D21" s="238"/>
      <c r="E21" s="158"/>
      <c r="F21" s="158"/>
      <c r="G21" s="158"/>
      <c r="H21" s="158"/>
      <c r="I21" s="158"/>
      <c r="J21" s="158"/>
      <c r="K21" s="158"/>
      <c r="L21" s="159"/>
    </row>
    <row r="22" spans="1:12" s="121" customFormat="1" ht="42.75" customHeight="1">
      <c r="A22" s="124"/>
      <c r="B22" s="239"/>
      <c r="C22" s="240"/>
      <c r="D22" s="240"/>
      <c r="E22" s="240"/>
      <c r="F22" s="240"/>
      <c r="G22" s="240"/>
      <c r="H22" s="240"/>
      <c r="I22" s="240"/>
      <c r="J22" s="240"/>
      <c r="K22" s="240"/>
      <c r="L22" s="126"/>
    </row>
    <row r="23" spans="1:12" s="121" customFormat="1" ht="30" customHeight="1">
      <c r="A23" s="235" t="s">
        <v>158</v>
      </c>
      <c r="B23" s="236"/>
      <c r="C23" s="236"/>
      <c r="D23" s="236"/>
      <c r="E23" s="236"/>
      <c r="F23" s="236"/>
      <c r="G23" s="236"/>
      <c r="H23" s="236"/>
      <c r="I23" s="236"/>
      <c r="J23" s="236"/>
      <c r="K23" s="236"/>
      <c r="L23" s="237"/>
    </row>
    <row r="25" spans="1:4" ht="31.5" customHeight="1">
      <c r="A25" s="160" t="s">
        <v>54</v>
      </c>
      <c r="B25" s="161"/>
      <c r="C25" s="161"/>
      <c r="D25" s="161"/>
    </row>
    <row r="26" spans="1:4" ht="31.5" customHeight="1">
      <c r="A26" s="232" t="s">
        <v>55</v>
      </c>
      <c r="B26" s="233"/>
      <c r="C26" s="233"/>
      <c r="D26" s="233"/>
    </row>
    <row r="27" spans="1:4" ht="31.5" customHeight="1">
      <c r="A27" s="233" t="s">
        <v>24</v>
      </c>
      <c r="B27" s="233"/>
      <c r="C27" s="233"/>
      <c r="D27" s="233"/>
    </row>
    <row r="28" spans="1:4" ht="31.5" customHeight="1">
      <c r="A28" s="162" t="s">
        <v>25</v>
      </c>
      <c r="B28" s="162"/>
      <c r="C28" s="162"/>
      <c r="D28" s="162"/>
    </row>
    <row r="29" spans="1:4" ht="31.5" customHeight="1">
      <c r="A29" s="162" t="s">
        <v>26</v>
      </c>
      <c r="B29" s="162"/>
      <c r="C29" s="162"/>
      <c r="D29" s="162"/>
    </row>
    <row r="30" spans="1:4" ht="31.5" customHeight="1">
      <c r="A30" s="232" t="s">
        <v>127</v>
      </c>
      <c r="B30" s="234"/>
      <c r="C30" s="234"/>
      <c r="D30" s="234"/>
    </row>
  </sheetData>
  <sheetProtection/>
  <mergeCells count="35">
    <mergeCell ref="A1:L1"/>
    <mergeCell ref="A2:L2"/>
    <mergeCell ref="A3:A4"/>
    <mergeCell ref="B3:C4"/>
    <mergeCell ref="D3:D4"/>
    <mergeCell ref="E3:I3"/>
    <mergeCell ref="J3:L3"/>
    <mergeCell ref="A5:A9"/>
    <mergeCell ref="B5:C9"/>
    <mergeCell ref="D5:D9"/>
    <mergeCell ref="E5:E9"/>
    <mergeCell ref="F5:F9"/>
    <mergeCell ref="G5:G9"/>
    <mergeCell ref="H5:H9"/>
    <mergeCell ref="I5:I9"/>
    <mergeCell ref="M9:M10"/>
    <mergeCell ref="B11:C11"/>
    <mergeCell ref="E11:J11"/>
    <mergeCell ref="K11:L11"/>
    <mergeCell ref="A12:A13"/>
    <mergeCell ref="B12:C13"/>
    <mergeCell ref="E12:J13"/>
    <mergeCell ref="K12:L13"/>
    <mergeCell ref="A14:L14"/>
    <mergeCell ref="B15:L15"/>
    <mergeCell ref="A23:L23"/>
    <mergeCell ref="A26:D26"/>
    <mergeCell ref="A27:D27"/>
    <mergeCell ref="A30:D30"/>
    <mergeCell ref="B16:L16"/>
    <mergeCell ref="B18:D18"/>
    <mergeCell ref="B19:D19"/>
    <mergeCell ref="B20:D20"/>
    <mergeCell ref="B21:D21"/>
    <mergeCell ref="B22:K22"/>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I25"/>
  <sheetViews>
    <sheetView zoomScalePageLayoutView="0" workbookViewId="0" topLeftCell="A1">
      <selection activeCell="B15" sqref="B15:F15"/>
    </sheetView>
  </sheetViews>
  <sheetFormatPr defaultColWidth="9.00390625" defaultRowHeight="16.5"/>
  <cols>
    <col min="1" max="1" width="2.50390625" style="0" customWidth="1"/>
    <col min="2" max="2" width="16.625" style="0" customWidth="1"/>
    <col min="3" max="3" width="13.375" style="0" customWidth="1"/>
    <col min="4" max="4" width="9.625" style="0" customWidth="1"/>
    <col min="5" max="5" width="24.00390625" style="0" customWidth="1"/>
    <col min="6" max="6" width="13.875" style="0" customWidth="1"/>
    <col min="7" max="7" width="9.375" style="0" customWidth="1"/>
    <col min="8" max="8" width="10.25390625" style="0" customWidth="1"/>
  </cols>
  <sheetData>
    <row r="1" spans="2:9" ht="22.5" customHeight="1">
      <c r="B1" s="248" t="s">
        <v>132</v>
      </c>
      <c r="C1" s="248"/>
      <c r="D1" s="248"/>
      <c r="E1" s="248"/>
      <c r="F1" s="248"/>
      <c r="G1" s="248"/>
      <c r="H1" s="248"/>
      <c r="I1" s="248"/>
    </row>
    <row r="2" spans="2:9" s="1" customFormat="1" ht="29.25" customHeight="1">
      <c r="B2" s="249" t="s">
        <v>7</v>
      </c>
      <c r="C2" s="249"/>
      <c r="D2" s="249"/>
      <c r="E2" s="249"/>
      <c r="F2" s="249"/>
      <c r="G2" s="249"/>
      <c r="H2" s="249"/>
      <c r="I2" s="249"/>
    </row>
    <row r="3" spans="2:8" s="1" customFormat="1" ht="35.25" customHeight="1">
      <c r="B3" s="250" t="s">
        <v>42</v>
      </c>
      <c r="C3" s="250"/>
      <c r="D3" s="250"/>
      <c r="E3" s="250"/>
      <c r="F3" s="250"/>
      <c r="G3" s="250"/>
      <c r="H3" s="36"/>
    </row>
    <row r="4" spans="2:8" s="12" customFormat="1" ht="34.5" customHeight="1">
      <c r="B4" s="76" t="s">
        <v>103</v>
      </c>
      <c r="C4" s="76"/>
      <c r="D4" s="76"/>
      <c r="E4" s="77"/>
      <c r="F4" s="100" t="s">
        <v>58</v>
      </c>
      <c r="G4" s="251" t="s">
        <v>87</v>
      </c>
      <c r="H4" s="251"/>
    </row>
    <row r="5" spans="2:8" s="1" customFormat="1" ht="34.5" customHeight="1">
      <c r="B5" s="28" t="s">
        <v>40</v>
      </c>
      <c r="C5" s="247">
        <f>G8</f>
        <v>5600</v>
      </c>
      <c r="D5" s="247"/>
      <c r="E5" s="39" t="s">
        <v>41</v>
      </c>
      <c r="F5" s="8" t="s">
        <v>88</v>
      </c>
      <c r="G5" s="252" t="s">
        <v>89</v>
      </c>
      <c r="H5" s="253"/>
    </row>
    <row r="6" spans="2:8" s="11" customFormat="1" ht="30" customHeight="1">
      <c r="B6" s="28"/>
      <c r="C6" s="28"/>
      <c r="D6" s="28"/>
      <c r="E6" s="27"/>
      <c r="F6" s="30" t="s">
        <v>29</v>
      </c>
      <c r="G6" s="50">
        <v>800</v>
      </c>
      <c r="H6" s="73" t="s">
        <v>37</v>
      </c>
    </row>
    <row r="7" spans="2:8" s="11" customFormat="1" ht="27" customHeight="1">
      <c r="B7" s="28" t="s">
        <v>33</v>
      </c>
      <c r="C7" s="28"/>
      <c r="D7" s="28"/>
      <c r="E7" s="28"/>
      <c r="F7" s="30" t="s">
        <v>34</v>
      </c>
      <c r="G7" s="49">
        <v>7</v>
      </c>
      <c r="H7" s="45"/>
    </row>
    <row r="8" spans="2:8" s="11" customFormat="1" ht="27" customHeight="1">
      <c r="B8" s="28"/>
      <c r="C8" s="28"/>
      <c r="D8" s="28"/>
      <c r="E8" s="27"/>
      <c r="F8" s="72" t="s">
        <v>27</v>
      </c>
      <c r="G8" s="50">
        <f>G6*G7</f>
        <v>5600</v>
      </c>
      <c r="H8" s="46"/>
    </row>
    <row r="9" spans="2:8" s="1" customFormat="1" ht="32.25" customHeight="1">
      <c r="B9" s="75" t="s">
        <v>59</v>
      </c>
      <c r="C9" s="75"/>
      <c r="D9" s="28"/>
      <c r="E9" s="27"/>
      <c r="F9" s="144" t="s">
        <v>86</v>
      </c>
      <c r="G9" s="145">
        <f>G8*1.91%</f>
        <v>106.96</v>
      </c>
      <c r="H9" s="146" t="s">
        <v>57</v>
      </c>
    </row>
    <row r="10" spans="2:8" s="1" customFormat="1" ht="32.25" customHeight="1">
      <c r="B10" s="75" t="s">
        <v>60</v>
      </c>
      <c r="C10" s="75"/>
      <c r="D10" s="28"/>
      <c r="E10" s="27"/>
      <c r="F10" s="147"/>
      <c r="G10" s="147"/>
      <c r="H10" s="147"/>
    </row>
    <row r="11" spans="2:5" s="1" customFormat="1" ht="32.25" customHeight="1">
      <c r="B11" s="75" t="s">
        <v>61</v>
      </c>
      <c r="C11" s="75"/>
      <c r="D11" s="28"/>
      <c r="E11" s="27"/>
    </row>
    <row r="12" spans="2:8" s="1" customFormat="1" ht="33" customHeight="1">
      <c r="B12" s="75" t="s">
        <v>62</v>
      </c>
      <c r="C12" s="75"/>
      <c r="D12" s="28"/>
      <c r="E12" s="27"/>
      <c r="F12" s="27"/>
      <c r="G12" s="27"/>
      <c r="H12" s="27"/>
    </row>
    <row r="13" spans="2:8" s="1" customFormat="1" ht="32.25" customHeight="1">
      <c r="B13" s="75" t="s">
        <v>63</v>
      </c>
      <c r="C13" s="75"/>
      <c r="D13" s="28"/>
      <c r="E13" s="27"/>
      <c r="F13" s="27"/>
      <c r="G13" s="27"/>
      <c r="H13" s="27"/>
    </row>
    <row r="14" spans="2:8" s="1" customFormat="1" ht="21" customHeight="1">
      <c r="B14" s="28"/>
      <c r="C14" s="28"/>
      <c r="D14" s="28"/>
      <c r="E14" s="27"/>
      <c r="F14" s="27"/>
      <c r="G14" s="27"/>
      <c r="H14" s="27"/>
    </row>
    <row r="15" spans="2:8" s="1" customFormat="1" ht="30" customHeight="1">
      <c r="B15" s="246">
        <v>40787</v>
      </c>
      <c r="C15" s="246"/>
      <c r="D15" s="246"/>
      <c r="E15" s="246"/>
      <c r="F15" s="246"/>
      <c r="G15" s="35"/>
      <c r="H15" s="35"/>
    </row>
    <row r="16" spans="2:4" ht="21" customHeight="1">
      <c r="B16" s="1"/>
      <c r="C16" s="1"/>
      <c r="D16" s="1"/>
    </row>
    <row r="17" spans="2:4" ht="21" customHeight="1">
      <c r="B17" s="86" t="s">
        <v>1</v>
      </c>
      <c r="C17" s="1"/>
      <c r="D17" s="1"/>
    </row>
    <row r="18" spans="2:9" ht="24" customHeight="1">
      <c r="B18" s="60" t="s">
        <v>43</v>
      </c>
      <c r="C18" s="60"/>
      <c r="D18" s="60"/>
      <c r="E18" s="51"/>
      <c r="F18" s="5"/>
      <c r="G18" s="5"/>
      <c r="H18" s="5"/>
      <c r="I18" s="5"/>
    </row>
    <row r="19" spans="2:9" ht="24" customHeight="1">
      <c r="B19" s="88"/>
      <c r="C19" s="89"/>
      <c r="D19" s="89"/>
      <c r="E19" s="90"/>
      <c r="F19" s="5"/>
      <c r="G19" s="5"/>
      <c r="H19" s="5"/>
      <c r="I19" s="5"/>
    </row>
    <row r="20" ht="30" customHeight="1">
      <c r="B20" s="91" t="s">
        <v>54</v>
      </c>
    </row>
    <row r="21" spans="2:8" ht="30" customHeight="1">
      <c r="B21" s="254" t="s">
        <v>55</v>
      </c>
      <c r="C21" s="255"/>
      <c r="D21" s="255"/>
      <c r="E21" s="255"/>
      <c r="F21" s="32"/>
      <c r="G21" s="32"/>
      <c r="H21" s="32"/>
    </row>
    <row r="22" spans="2:8" ht="30" customHeight="1">
      <c r="B22" s="243" t="s">
        <v>24</v>
      </c>
      <c r="C22" s="243"/>
      <c r="D22" s="243"/>
      <c r="E22" s="243"/>
      <c r="F22" s="32"/>
      <c r="G22" s="32"/>
      <c r="H22" s="32"/>
    </row>
    <row r="23" spans="2:8" ht="30" customHeight="1">
      <c r="B23" s="32" t="s">
        <v>25</v>
      </c>
      <c r="C23" s="32"/>
      <c r="D23" s="32"/>
      <c r="E23" s="32"/>
      <c r="F23" s="32"/>
      <c r="G23" s="32"/>
      <c r="H23" s="32"/>
    </row>
    <row r="24" spans="2:8" ht="30" customHeight="1">
      <c r="B24" s="33" t="s">
        <v>26</v>
      </c>
      <c r="C24" s="33"/>
      <c r="D24" s="33"/>
      <c r="E24" s="33"/>
      <c r="F24" s="33"/>
      <c r="G24" s="33"/>
      <c r="H24" s="33"/>
    </row>
    <row r="25" spans="2:8" ht="30" customHeight="1">
      <c r="B25" s="244" t="s">
        <v>127</v>
      </c>
      <c r="C25" s="245"/>
      <c r="D25" s="245"/>
      <c r="E25" s="245"/>
      <c r="F25" s="32"/>
      <c r="G25" s="32"/>
      <c r="H25" s="32"/>
    </row>
  </sheetData>
  <sheetProtection/>
  <mergeCells count="10">
    <mergeCell ref="B22:E22"/>
    <mergeCell ref="B25:E25"/>
    <mergeCell ref="B15:F15"/>
    <mergeCell ref="C5:D5"/>
    <mergeCell ref="B1:I1"/>
    <mergeCell ref="B2:I2"/>
    <mergeCell ref="B3:G3"/>
    <mergeCell ref="G4:H4"/>
    <mergeCell ref="G5:H5"/>
    <mergeCell ref="B21:E21"/>
  </mergeCells>
  <printOptions/>
  <pageMargins left="0.39" right="0.16" top="0.88" bottom="0.92" header="0.5" footer="0.5"/>
  <pageSetup horizontalDpi="300" verticalDpi="300" orientation="portrait" paperSize="9" scale="95" r:id="rId3"/>
  <headerFooter alignWithMargins="0">
    <oddFooter>&amp;C24</oddFooter>
  </headerFooter>
  <legacyDrawing r:id="rId2"/>
</worksheet>
</file>

<file path=xl/worksheets/sheet6.xml><?xml version="1.0" encoding="utf-8"?>
<worksheet xmlns="http://schemas.openxmlformats.org/spreadsheetml/2006/main" xmlns:r="http://schemas.openxmlformats.org/officeDocument/2006/relationships">
  <dimension ref="A1:M23"/>
  <sheetViews>
    <sheetView workbookViewId="0" topLeftCell="A1">
      <selection activeCell="B3" sqref="B3"/>
    </sheetView>
  </sheetViews>
  <sheetFormatPr defaultColWidth="9.00390625" defaultRowHeight="16.5"/>
  <cols>
    <col min="1" max="1" width="7.00390625" style="0" customWidth="1"/>
    <col min="2" max="3" width="16.625" style="0" customWidth="1"/>
    <col min="4" max="4" width="13.875" style="0" customWidth="1"/>
    <col min="5" max="5" width="13.375" style="0" customWidth="1"/>
    <col min="6" max="6" width="8.50390625" style="0" customWidth="1"/>
    <col min="7" max="7" width="9.125" style="0" customWidth="1"/>
    <col min="8" max="8" width="9.375" style="0" customWidth="1"/>
  </cols>
  <sheetData>
    <row r="1" spans="1:8" ht="62.25" customHeight="1">
      <c r="A1" s="248" t="s">
        <v>132</v>
      </c>
      <c r="B1" s="248"/>
      <c r="C1" s="248"/>
      <c r="D1" s="248"/>
      <c r="E1" s="248"/>
      <c r="F1" s="248"/>
      <c r="G1" s="248"/>
      <c r="H1" s="248"/>
    </row>
    <row r="2" spans="1:8" s="1" customFormat="1" ht="29.25" customHeight="1">
      <c r="A2" s="249" t="s">
        <v>7</v>
      </c>
      <c r="B2" s="249"/>
      <c r="C2" s="249"/>
      <c r="D2" s="249"/>
      <c r="E2" s="249"/>
      <c r="F2" s="249"/>
      <c r="G2" s="249"/>
      <c r="H2" s="249"/>
    </row>
    <row r="3" spans="2:13" s="1" customFormat="1" ht="35.25" customHeight="1">
      <c r="B3" s="163" t="s">
        <v>150</v>
      </c>
      <c r="C3" s="163"/>
      <c r="D3" s="163"/>
      <c r="E3" s="133"/>
      <c r="F3" s="52"/>
      <c r="G3" s="167"/>
      <c r="H3" s="168"/>
      <c r="J3" s="52"/>
      <c r="K3" s="57"/>
      <c r="L3" s="58"/>
      <c r="M3" s="29"/>
    </row>
    <row r="4" spans="2:13" s="12" customFormat="1" ht="26.25" customHeight="1" thickBot="1">
      <c r="B4" s="164" t="s">
        <v>163</v>
      </c>
      <c r="C4" s="165"/>
      <c r="D4" s="165"/>
      <c r="E4" s="125"/>
      <c r="F4" s="52"/>
      <c r="G4" s="258"/>
      <c r="H4" s="258"/>
      <c r="J4" s="52"/>
      <c r="K4" s="53"/>
      <c r="L4" s="56"/>
      <c r="M4" s="59"/>
    </row>
    <row r="5" spans="2:13" s="1" customFormat="1" ht="31.5" customHeight="1">
      <c r="B5" s="166" t="s">
        <v>151</v>
      </c>
      <c r="C5" s="265">
        <f>G10</f>
        <v>2700</v>
      </c>
      <c r="D5" s="265"/>
      <c r="E5" s="133" t="s">
        <v>152</v>
      </c>
      <c r="F5" s="40" t="s">
        <v>30</v>
      </c>
      <c r="G5" s="259" t="s">
        <v>164</v>
      </c>
      <c r="H5" s="260"/>
      <c r="J5" s="52"/>
      <c r="K5" s="54"/>
      <c r="L5" s="52"/>
      <c r="M5" s="29"/>
    </row>
    <row r="6" spans="2:12" s="11" customFormat="1" ht="30" customHeight="1">
      <c r="B6" s="166" t="s">
        <v>153</v>
      </c>
      <c r="C6" s="133"/>
      <c r="D6" s="133"/>
      <c r="E6" s="133"/>
      <c r="F6" s="40" t="s">
        <v>28</v>
      </c>
      <c r="G6" s="261" t="s">
        <v>31</v>
      </c>
      <c r="H6" s="262"/>
      <c r="J6" s="52"/>
      <c r="K6" s="54"/>
      <c r="L6" s="52"/>
    </row>
    <row r="7" spans="2:12" s="11" customFormat="1" ht="27" customHeight="1">
      <c r="B7" s="28"/>
      <c r="C7" s="28"/>
      <c r="D7" s="28"/>
      <c r="E7" s="28"/>
      <c r="F7" s="40" t="s">
        <v>0</v>
      </c>
      <c r="G7" s="47">
        <v>1600</v>
      </c>
      <c r="H7" s="41" t="s">
        <v>32</v>
      </c>
      <c r="J7" s="52"/>
      <c r="K7" s="54"/>
      <c r="L7" s="55"/>
    </row>
    <row r="8" spans="2:12" s="11" customFormat="1" ht="27" customHeight="1">
      <c r="B8" s="28"/>
      <c r="C8" s="28"/>
      <c r="D8" s="28"/>
      <c r="E8" s="28"/>
      <c r="F8" s="40" t="s">
        <v>4</v>
      </c>
      <c r="G8" s="47">
        <v>800</v>
      </c>
      <c r="H8" s="41"/>
      <c r="J8" s="52"/>
      <c r="K8" s="54"/>
      <c r="L8" s="53"/>
    </row>
    <row r="9" spans="2:8" s="1" customFormat="1" ht="32.25" customHeight="1">
      <c r="B9" s="232" t="s">
        <v>145</v>
      </c>
      <c r="C9" s="232"/>
      <c r="D9" s="232"/>
      <c r="E9" s="264"/>
      <c r="F9" s="40" t="s">
        <v>102</v>
      </c>
      <c r="G9" s="47">
        <v>300</v>
      </c>
      <c r="H9" s="42"/>
    </row>
    <row r="10" spans="2:8" s="1" customFormat="1" ht="32.25" customHeight="1">
      <c r="B10" s="160" t="s">
        <v>146</v>
      </c>
      <c r="C10" s="160"/>
      <c r="D10" s="160"/>
      <c r="E10" s="160"/>
      <c r="F10" s="43" t="s">
        <v>27</v>
      </c>
      <c r="G10" s="48">
        <f>SUM(G7:G9)</f>
        <v>2700</v>
      </c>
      <c r="H10" s="44"/>
    </row>
    <row r="11" spans="2:8" s="1" customFormat="1" ht="32.25" customHeight="1">
      <c r="B11" s="160" t="s">
        <v>147</v>
      </c>
      <c r="C11" s="160"/>
      <c r="D11" s="160"/>
      <c r="E11" s="160"/>
      <c r="F11" s="28"/>
      <c r="G11" s="28"/>
      <c r="H11" s="28"/>
    </row>
    <row r="12" spans="2:8" s="1" customFormat="1" ht="33" customHeight="1">
      <c r="B12" s="160" t="s">
        <v>148</v>
      </c>
      <c r="C12" s="160"/>
      <c r="D12" s="160"/>
      <c r="E12" s="160"/>
      <c r="F12" s="28"/>
      <c r="G12" s="28"/>
      <c r="H12" s="28"/>
    </row>
    <row r="13" spans="2:8" s="1" customFormat="1" ht="30" customHeight="1">
      <c r="B13" s="160" t="s">
        <v>149</v>
      </c>
      <c r="C13" s="160"/>
      <c r="D13" s="160"/>
      <c r="E13" s="160"/>
      <c r="F13" s="28"/>
      <c r="G13" s="28"/>
      <c r="H13" s="28"/>
    </row>
    <row r="14" spans="2:8" s="1" customFormat="1" ht="24" customHeight="1">
      <c r="B14" s="75"/>
      <c r="C14" s="75"/>
      <c r="D14" s="75"/>
      <c r="E14" s="75"/>
      <c r="F14" s="28"/>
      <c r="G14" s="28"/>
      <c r="H14" s="28"/>
    </row>
    <row r="15" spans="2:11" ht="49.5" customHeight="1">
      <c r="B15" s="256" t="s">
        <v>157</v>
      </c>
      <c r="C15" s="257"/>
      <c r="D15" s="257"/>
      <c r="E15" s="257"/>
      <c r="F15" s="257"/>
      <c r="G15" s="257"/>
      <c r="H15" s="257"/>
      <c r="I15" s="257"/>
      <c r="J15" s="257"/>
      <c r="K15" s="257"/>
    </row>
    <row r="16" spans="2:8" s="1" customFormat="1" ht="30" customHeight="1">
      <c r="B16" s="246">
        <v>44966</v>
      </c>
      <c r="C16" s="246"/>
      <c r="D16" s="246"/>
      <c r="E16" s="246"/>
      <c r="F16" s="246"/>
      <c r="G16" s="38"/>
      <c r="H16" s="38"/>
    </row>
    <row r="17" spans="2:9" ht="30" customHeight="1">
      <c r="B17" s="34"/>
      <c r="C17" s="34"/>
      <c r="D17" s="34"/>
      <c r="E17" s="34"/>
      <c r="F17" s="5"/>
      <c r="G17" s="5"/>
      <c r="H17" s="5"/>
      <c r="I17" s="5"/>
    </row>
    <row r="18" ht="30" customHeight="1">
      <c r="B18" s="91" t="s">
        <v>54</v>
      </c>
    </row>
    <row r="19" spans="2:8" ht="30" customHeight="1">
      <c r="B19" s="266" t="s">
        <v>56</v>
      </c>
      <c r="C19" s="266"/>
      <c r="D19" s="266"/>
      <c r="E19" s="267"/>
      <c r="F19" s="32"/>
      <c r="G19" s="32"/>
      <c r="H19" s="32"/>
    </row>
    <row r="20" spans="2:8" ht="30" customHeight="1">
      <c r="B20" s="243" t="s">
        <v>24</v>
      </c>
      <c r="C20" s="243"/>
      <c r="D20" s="243"/>
      <c r="E20" s="243"/>
      <c r="F20" s="32"/>
      <c r="G20" s="32"/>
      <c r="H20" s="32"/>
    </row>
    <row r="21" spans="2:8" ht="30" customHeight="1">
      <c r="B21" s="32" t="s">
        <v>25</v>
      </c>
      <c r="C21" s="32"/>
      <c r="D21" s="32"/>
      <c r="E21" s="32"/>
      <c r="F21" s="32"/>
      <c r="G21" s="32"/>
      <c r="H21" s="32"/>
    </row>
    <row r="22" spans="2:8" ht="30" customHeight="1">
      <c r="B22" s="33" t="s">
        <v>26</v>
      </c>
      <c r="C22" s="33"/>
      <c r="D22" s="33"/>
      <c r="E22" s="33"/>
      <c r="F22" s="33"/>
      <c r="G22" s="33"/>
      <c r="H22" s="33"/>
    </row>
    <row r="23" spans="2:8" ht="30" customHeight="1">
      <c r="B23" s="254" t="s">
        <v>127</v>
      </c>
      <c r="C23" s="263"/>
      <c r="D23" s="263"/>
      <c r="E23" s="263"/>
      <c r="F23" s="32"/>
      <c r="G23" s="32"/>
      <c r="H23" s="32"/>
    </row>
  </sheetData>
  <sheetProtection/>
  <mergeCells count="12">
    <mergeCell ref="B20:E20"/>
    <mergeCell ref="B23:E23"/>
    <mergeCell ref="B9:E9"/>
    <mergeCell ref="C5:D5"/>
    <mergeCell ref="B19:E19"/>
    <mergeCell ref="A1:H1"/>
    <mergeCell ref="A2:H2"/>
    <mergeCell ref="B15:K15"/>
    <mergeCell ref="G4:H4"/>
    <mergeCell ref="B16:F16"/>
    <mergeCell ref="G5:H5"/>
    <mergeCell ref="G6:H6"/>
  </mergeCells>
  <printOptions/>
  <pageMargins left="0.45" right="0.35" top="0.94" bottom="0.77" header="0.5118110236220472" footer="0.5118110236220472"/>
  <pageSetup firstPageNumber="13" useFirstPageNumber="1" horizontalDpi="300" verticalDpi="300" orientation="portrait" paperSize="9" r:id="rId3"/>
  <headerFooter alignWithMargins="0">
    <oddFooter>&amp;C25</oddFooter>
  </headerFooter>
  <legacyDrawing r:id="rId2"/>
</worksheet>
</file>

<file path=xl/worksheets/sheet7.xml><?xml version="1.0" encoding="utf-8"?>
<worksheet xmlns="http://schemas.openxmlformats.org/spreadsheetml/2006/main" xmlns:r="http://schemas.openxmlformats.org/officeDocument/2006/relationships">
  <dimension ref="A1:L30"/>
  <sheetViews>
    <sheetView tabSelected="1" zoomScalePageLayoutView="0" workbookViewId="0" topLeftCell="A1">
      <selection activeCell="M9" sqref="M9"/>
    </sheetView>
  </sheetViews>
  <sheetFormatPr defaultColWidth="9.00390625" defaultRowHeight="16.5"/>
  <cols>
    <col min="1" max="1" width="20.75390625" style="0" customWidth="1"/>
    <col min="2" max="2" width="10.75390625" style="0" customWidth="1"/>
    <col min="3" max="3" width="10.125" style="0" customWidth="1"/>
    <col min="4" max="4" width="20.75390625" style="0" customWidth="1"/>
    <col min="5" max="9" width="4.75390625" style="0" customWidth="1"/>
    <col min="10" max="10" width="9.75390625" style="0" customWidth="1"/>
    <col min="11" max="11" width="20.25390625" style="0" customWidth="1"/>
    <col min="12" max="12" width="8.75390625" style="0" customWidth="1"/>
  </cols>
  <sheetData>
    <row r="1" spans="1:12" ht="33" customHeight="1">
      <c r="A1" s="190" t="s">
        <v>129</v>
      </c>
      <c r="B1" s="191"/>
      <c r="C1" s="191"/>
      <c r="D1" s="191"/>
      <c r="E1" s="191"/>
      <c r="F1" s="191"/>
      <c r="G1" s="191"/>
      <c r="H1" s="191"/>
      <c r="I1" s="191"/>
      <c r="J1" s="191"/>
      <c r="K1" s="191"/>
      <c r="L1" s="191"/>
    </row>
    <row r="2" spans="1:12" ht="37.5" customHeight="1" thickBot="1">
      <c r="A2" s="192" t="s">
        <v>130</v>
      </c>
      <c r="B2" s="192"/>
      <c r="C2" s="192"/>
      <c r="D2" s="192"/>
      <c r="E2" s="192"/>
      <c r="F2" s="192"/>
      <c r="G2" s="192"/>
      <c r="H2" s="192"/>
      <c r="I2" s="192"/>
      <c r="J2" s="192"/>
      <c r="K2" s="192"/>
      <c r="L2" s="192"/>
    </row>
    <row r="3" spans="1:12" ht="51" customHeight="1" thickBot="1" thickTop="1">
      <c r="A3" s="193" t="s">
        <v>105</v>
      </c>
      <c r="B3" s="202" t="s">
        <v>119</v>
      </c>
      <c r="C3" s="203"/>
      <c r="D3" s="193" t="s">
        <v>107</v>
      </c>
      <c r="E3" s="193" t="s">
        <v>113</v>
      </c>
      <c r="F3" s="193"/>
      <c r="G3" s="193"/>
      <c r="H3" s="193"/>
      <c r="I3" s="193"/>
      <c r="J3" s="202" t="s">
        <v>106</v>
      </c>
      <c r="K3" s="279"/>
      <c r="L3" s="203"/>
    </row>
    <row r="4" spans="1:12" ht="33.75" customHeight="1" thickBot="1" thickTop="1">
      <c r="A4" s="193"/>
      <c r="B4" s="204"/>
      <c r="C4" s="205"/>
      <c r="D4" s="193"/>
      <c r="E4" s="129" t="s">
        <v>108</v>
      </c>
      <c r="F4" s="130" t="s">
        <v>109</v>
      </c>
      <c r="G4" s="130" t="s">
        <v>110</v>
      </c>
      <c r="H4" s="130" t="s">
        <v>111</v>
      </c>
      <c r="I4" s="137" t="s">
        <v>112</v>
      </c>
      <c r="J4" s="138" t="s">
        <v>30</v>
      </c>
      <c r="K4" s="280" t="s">
        <v>90</v>
      </c>
      <c r="L4" s="281"/>
    </row>
    <row r="5" spans="1:12" ht="30.75" customHeight="1" thickBot="1" thickTop="1">
      <c r="A5" s="194"/>
      <c r="B5" s="206"/>
      <c r="C5" s="207"/>
      <c r="D5" s="276" t="s">
        <v>131</v>
      </c>
      <c r="E5" s="212"/>
      <c r="F5" s="213"/>
      <c r="G5" s="213"/>
      <c r="H5" s="213"/>
      <c r="I5" s="274"/>
      <c r="J5" s="136" t="s">
        <v>28</v>
      </c>
      <c r="K5" s="261" t="s">
        <v>31</v>
      </c>
      <c r="L5" s="275"/>
    </row>
    <row r="6" spans="1:12" ht="16.5" customHeight="1" thickBot="1" thickTop="1">
      <c r="A6" s="194"/>
      <c r="B6" s="208"/>
      <c r="C6" s="209"/>
      <c r="D6" s="277"/>
      <c r="E6" s="212"/>
      <c r="F6" s="213"/>
      <c r="G6" s="213"/>
      <c r="H6" s="213"/>
      <c r="I6" s="274"/>
      <c r="J6" s="136" t="s">
        <v>0</v>
      </c>
      <c r="K6" s="47">
        <v>1600</v>
      </c>
      <c r="L6" s="139" t="s">
        <v>32</v>
      </c>
    </row>
    <row r="7" spans="1:12" ht="16.5" customHeight="1" thickBot="1" thickTop="1">
      <c r="A7" s="194"/>
      <c r="B7" s="208"/>
      <c r="C7" s="209"/>
      <c r="D7" s="277"/>
      <c r="E7" s="212"/>
      <c r="F7" s="213"/>
      <c r="G7" s="213"/>
      <c r="H7" s="213"/>
      <c r="I7" s="274"/>
      <c r="J7" s="136" t="s">
        <v>4</v>
      </c>
      <c r="K7" s="47">
        <v>800</v>
      </c>
      <c r="L7" s="139"/>
    </row>
    <row r="8" spans="1:12" ht="20.25" customHeight="1" thickBot="1" thickTop="1">
      <c r="A8" s="194"/>
      <c r="B8" s="208"/>
      <c r="C8" s="209"/>
      <c r="D8" s="277"/>
      <c r="E8" s="212"/>
      <c r="F8" s="213"/>
      <c r="G8" s="213"/>
      <c r="H8" s="213"/>
      <c r="I8" s="274"/>
      <c r="J8" s="136" t="s">
        <v>100</v>
      </c>
      <c r="K8" s="47">
        <v>550</v>
      </c>
      <c r="L8" s="140"/>
    </row>
    <row r="9" spans="1:12" ht="18" customHeight="1" thickBot="1" thickTop="1">
      <c r="A9" s="194"/>
      <c r="B9" s="210"/>
      <c r="C9" s="211"/>
      <c r="D9" s="278"/>
      <c r="E9" s="212"/>
      <c r="F9" s="213"/>
      <c r="G9" s="213"/>
      <c r="H9" s="213"/>
      <c r="I9" s="274"/>
      <c r="J9" s="141" t="s">
        <v>27</v>
      </c>
      <c r="K9" s="142">
        <f>SUM(K6:K8)</f>
        <v>2950</v>
      </c>
      <c r="L9" s="143"/>
    </row>
    <row r="10" ht="21.75" customHeight="1" thickTop="1"/>
    <row r="11" spans="1:12" ht="27.75" customHeight="1">
      <c r="A11" s="119" t="s">
        <v>118</v>
      </c>
      <c r="B11" s="222" t="s">
        <v>114</v>
      </c>
      <c r="C11" s="223"/>
      <c r="D11" s="119" t="s">
        <v>116</v>
      </c>
      <c r="E11" s="201" t="s">
        <v>117</v>
      </c>
      <c r="F11" s="201"/>
      <c r="G11" s="201"/>
      <c r="H11" s="201"/>
      <c r="I11" s="201"/>
      <c r="J11" s="201"/>
      <c r="K11" s="201" t="s">
        <v>115</v>
      </c>
      <c r="L11" s="201"/>
    </row>
    <row r="12" spans="1:12" ht="49.5" customHeight="1">
      <c r="A12" s="241"/>
      <c r="B12" s="214"/>
      <c r="C12" s="228"/>
      <c r="D12" s="127"/>
      <c r="E12" s="228"/>
      <c r="F12" s="228"/>
      <c r="G12" s="228"/>
      <c r="H12" s="228"/>
      <c r="I12" s="228"/>
      <c r="J12" s="215"/>
      <c r="K12" s="214"/>
      <c r="L12" s="215"/>
    </row>
    <row r="13" spans="1:12" ht="27" customHeight="1">
      <c r="A13" s="242"/>
      <c r="B13" s="216"/>
      <c r="C13" s="229"/>
      <c r="D13" s="128" t="s">
        <v>128</v>
      </c>
      <c r="E13" s="229"/>
      <c r="F13" s="229"/>
      <c r="G13" s="229"/>
      <c r="H13" s="229"/>
      <c r="I13" s="229"/>
      <c r="J13" s="217"/>
      <c r="K13" s="216"/>
      <c r="L13" s="217"/>
    </row>
    <row r="14" spans="1:12" ht="45" customHeight="1">
      <c r="A14" s="218" t="s">
        <v>122</v>
      </c>
      <c r="B14" s="219"/>
      <c r="C14" s="219"/>
      <c r="D14" s="220"/>
      <c r="E14" s="219"/>
      <c r="F14" s="219"/>
      <c r="G14" s="219"/>
      <c r="H14" s="219"/>
      <c r="I14" s="219"/>
      <c r="J14" s="219"/>
      <c r="K14" s="219"/>
      <c r="L14" s="221"/>
    </row>
    <row r="15" spans="1:12" s="153" customFormat="1" ht="31.5" customHeight="1">
      <c r="A15" s="149"/>
      <c r="B15" s="224" t="s">
        <v>133</v>
      </c>
      <c r="C15" s="225"/>
      <c r="D15" s="225"/>
      <c r="E15" s="225"/>
      <c r="F15" s="225"/>
      <c r="G15" s="225"/>
      <c r="H15" s="225"/>
      <c r="I15" s="225"/>
      <c r="J15" s="225"/>
      <c r="K15" s="225"/>
      <c r="L15" s="226"/>
    </row>
    <row r="16" spans="1:12" s="153" customFormat="1" ht="31.5" customHeight="1">
      <c r="A16" s="154"/>
      <c r="B16" s="224" t="s">
        <v>134</v>
      </c>
      <c r="C16" s="224"/>
      <c r="D16" s="224"/>
      <c r="E16" s="224"/>
      <c r="F16" s="224"/>
      <c r="G16" s="224"/>
      <c r="H16" s="224"/>
      <c r="I16" s="224"/>
      <c r="J16" s="224"/>
      <c r="K16" s="224"/>
      <c r="L16" s="227"/>
    </row>
    <row r="17" spans="1:12" s="153" customFormat="1" ht="31.5" customHeight="1">
      <c r="A17" s="154"/>
      <c r="B17" s="150" t="s">
        <v>135</v>
      </c>
      <c r="C17" s="151"/>
      <c r="D17" s="151"/>
      <c r="E17" s="151"/>
      <c r="F17" s="151"/>
      <c r="G17" s="151"/>
      <c r="H17" s="151"/>
      <c r="I17" s="151"/>
      <c r="J17" s="151"/>
      <c r="K17" s="151"/>
      <c r="L17" s="152"/>
    </row>
    <row r="18" spans="1:12" s="153" customFormat="1" ht="31.5" customHeight="1">
      <c r="A18" s="154"/>
      <c r="B18" s="197" t="s">
        <v>136</v>
      </c>
      <c r="C18" s="197"/>
      <c r="D18" s="197"/>
      <c r="E18" s="151"/>
      <c r="F18" s="151"/>
      <c r="G18" s="151"/>
      <c r="H18" s="151"/>
      <c r="I18" s="151"/>
      <c r="J18" s="151"/>
      <c r="K18" s="151"/>
      <c r="L18" s="152"/>
    </row>
    <row r="19" spans="1:12" s="153" customFormat="1" ht="31.5" customHeight="1">
      <c r="A19" s="154"/>
      <c r="B19" s="197" t="s">
        <v>137</v>
      </c>
      <c r="C19" s="197"/>
      <c r="D19" s="197"/>
      <c r="E19" s="151"/>
      <c r="F19" s="151"/>
      <c r="G19" s="151"/>
      <c r="H19" s="151"/>
      <c r="I19" s="151"/>
      <c r="J19" s="151"/>
      <c r="K19" s="151"/>
      <c r="L19" s="152"/>
    </row>
    <row r="20" spans="1:12" s="153" customFormat="1" ht="31.5" customHeight="1">
      <c r="A20" s="156"/>
      <c r="B20" s="197" t="s">
        <v>138</v>
      </c>
      <c r="C20" s="197"/>
      <c r="D20" s="197"/>
      <c r="E20" s="150"/>
      <c r="F20" s="150"/>
      <c r="G20" s="150"/>
      <c r="H20" s="150"/>
      <c r="I20" s="150"/>
      <c r="J20" s="150"/>
      <c r="K20" s="150"/>
      <c r="L20" s="155"/>
    </row>
    <row r="21" spans="1:12" s="153" customFormat="1" ht="31.5" customHeight="1">
      <c r="A21" s="157"/>
      <c r="B21" s="238" t="s">
        <v>139</v>
      </c>
      <c r="C21" s="238"/>
      <c r="D21" s="238"/>
      <c r="E21" s="158"/>
      <c r="F21" s="158"/>
      <c r="G21" s="158"/>
      <c r="H21" s="158"/>
      <c r="I21" s="158"/>
      <c r="J21" s="158"/>
      <c r="K21" s="158"/>
      <c r="L21" s="159"/>
    </row>
    <row r="22" spans="1:12" s="121" customFormat="1" ht="54" customHeight="1">
      <c r="A22" s="124"/>
      <c r="B22" s="256" t="s">
        <v>176</v>
      </c>
      <c r="C22" s="257"/>
      <c r="D22" s="257"/>
      <c r="E22" s="257"/>
      <c r="F22" s="257"/>
      <c r="G22" s="257"/>
      <c r="H22" s="257"/>
      <c r="I22" s="257"/>
      <c r="J22" s="257"/>
      <c r="K22" s="257"/>
      <c r="L22" s="126"/>
    </row>
    <row r="23" spans="1:12" s="121" customFormat="1" ht="30" customHeight="1">
      <c r="A23" s="268">
        <v>45051</v>
      </c>
      <c r="B23" s="269"/>
      <c r="C23" s="269"/>
      <c r="D23" s="269"/>
      <c r="E23" s="269"/>
      <c r="F23" s="269"/>
      <c r="G23" s="269"/>
      <c r="H23" s="269"/>
      <c r="I23" s="269"/>
      <c r="J23" s="269"/>
      <c r="K23" s="269"/>
      <c r="L23" s="270"/>
    </row>
    <row r="24" ht="27" customHeight="1"/>
    <row r="25" spans="1:4" ht="31.5" customHeight="1">
      <c r="A25" s="132" t="s">
        <v>54</v>
      </c>
      <c r="B25" s="134"/>
      <c r="C25" s="134"/>
      <c r="D25" s="134"/>
    </row>
    <row r="26" spans="1:4" ht="31.5" customHeight="1">
      <c r="A26" s="271" t="s">
        <v>55</v>
      </c>
      <c r="B26" s="272"/>
      <c r="C26" s="272"/>
      <c r="D26" s="272"/>
    </row>
    <row r="27" spans="1:4" ht="31.5" customHeight="1">
      <c r="A27" s="272" t="s">
        <v>24</v>
      </c>
      <c r="B27" s="272"/>
      <c r="C27" s="272"/>
      <c r="D27" s="272"/>
    </row>
    <row r="28" spans="1:4" ht="31.5" customHeight="1">
      <c r="A28" s="133" t="s">
        <v>25</v>
      </c>
      <c r="B28" s="133"/>
      <c r="C28" s="133"/>
      <c r="D28" s="133"/>
    </row>
    <row r="29" spans="1:4" ht="31.5" customHeight="1">
      <c r="A29" s="133" t="s">
        <v>26</v>
      </c>
      <c r="B29" s="133"/>
      <c r="C29" s="133"/>
      <c r="D29" s="133"/>
    </row>
    <row r="30" spans="1:4" ht="31.5" customHeight="1">
      <c r="A30" s="271" t="s">
        <v>127</v>
      </c>
      <c r="B30" s="273"/>
      <c r="C30" s="273"/>
      <c r="D30" s="273"/>
    </row>
  </sheetData>
  <sheetProtection/>
  <mergeCells count="36">
    <mergeCell ref="A1:L1"/>
    <mergeCell ref="A2:L2"/>
    <mergeCell ref="A3:A4"/>
    <mergeCell ref="B3:C4"/>
    <mergeCell ref="D3:D4"/>
    <mergeCell ref="E3:I3"/>
    <mergeCell ref="J3:L3"/>
    <mergeCell ref="K4:L4"/>
    <mergeCell ref="A5:A9"/>
    <mergeCell ref="B5:C9"/>
    <mergeCell ref="D5:D9"/>
    <mergeCell ref="E5:E9"/>
    <mergeCell ref="F5:F9"/>
    <mergeCell ref="G5:G9"/>
    <mergeCell ref="H5:H9"/>
    <mergeCell ref="I5:I9"/>
    <mergeCell ref="B11:C11"/>
    <mergeCell ref="E11:J11"/>
    <mergeCell ref="K11:L11"/>
    <mergeCell ref="A12:A13"/>
    <mergeCell ref="B12:C13"/>
    <mergeCell ref="E12:J13"/>
    <mergeCell ref="K12:L13"/>
    <mergeCell ref="K5:L5"/>
    <mergeCell ref="A14:L14"/>
    <mergeCell ref="B15:L15"/>
    <mergeCell ref="B16:L16"/>
    <mergeCell ref="B18:D18"/>
    <mergeCell ref="B19:D19"/>
    <mergeCell ref="B20:D20"/>
    <mergeCell ref="B21:D21"/>
    <mergeCell ref="B22:K22"/>
    <mergeCell ref="A23:L23"/>
    <mergeCell ref="A26:D26"/>
    <mergeCell ref="A27:D27"/>
    <mergeCell ref="A30:D30"/>
  </mergeCells>
  <printOptions/>
  <pageMargins left="0.4330708661417323" right="0.4330708661417323" top="0.7480314960629921" bottom="0.7480314960629921" header="0.31496062992125984" footer="0.31496062992125984"/>
  <pageSetup horizontalDpi="600" verticalDpi="60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A1:J29"/>
  <sheetViews>
    <sheetView zoomScalePageLayoutView="0" workbookViewId="0" topLeftCell="A7">
      <selection activeCell="A29" sqref="A29"/>
    </sheetView>
  </sheetViews>
  <sheetFormatPr defaultColWidth="9.00390625" defaultRowHeight="16.5"/>
  <cols>
    <col min="1" max="1" width="10.625" style="0" customWidth="1"/>
    <col min="2" max="2" width="10.75390625" style="0" customWidth="1"/>
    <col min="3" max="3" width="9.875" style="0" customWidth="1"/>
    <col min="7" max="7" width="11.50390625" style="0" customWidth="1"/>
    <col min="8" max="8" width="16.625" style="0" customWidth="1"/>
  </cols>
  <sheetData>
    <row r="1" spans="1:9" ht="40.5" customHeight="1" thickBot="1">
      <c r="A1" s="180" t="s">
        <v>22</v>
      </c>
      <c r="B1" s="180"/>
      <c r="C1" s="180"/>
      <c r="D1" s="180"/>
      <c r="E1" s="180"/>
      <c r="F1" s="180"/>
      <c r="G1" s="180"/>
      <c r="H1" s="180"/>
      <c r="I1" s="5"/>
    </row>
    <row r="2" spans="1:8" ht="30" customHeight="1">
      <c r="A2" s="78" t="s">
        <v>44</v>
      </c>
      <c r="B2" s="18"/>
      <c r="C2" s="18"/>
      <c r="D2" s="18"/>
      <c r="E2" s="18"/>
      <c r="F2" s="18"/>
      <c r="G2" s="18"/>
      <c r="H2" s="24"/>
    </row>
    <row r="3" spans="1:10" ht="30" customHeight="1">
      <c r="A3" s="79" t="s">
        <v>45</v>
      </c>
      <c r="B3" s="2" t="s">
        <v>51</v>
      </c>
      <c r="C3" s="2"/>
      <c r="D3" s="2"/>
      <c r="E3" s="2"/>
      <c r="F3" s="2"/>
      <c r="G3" s="2"/>
      <c r="H3" s="16"/>
      <c r="J3" s="13"/>
    </row>
    <row r="4" spans="1:10" ht="30" customHeight="1">
      <c r="A4" s="79" t="s">
        <v>13</v>
      </c>
      <c r="B4" s="74" t="s">
        <v>48</v>
      </c>
      <c r="C4" s="2"/>
      <c r="D4" s="2"/>
      <c r="E4" s="2"/>
      <c r="F4" s="2"/>
      <c r="G4" s="2"/>
      <c r="H4" s="16"/>
      <c r="J4" s="10"/>
    </row>
    <row r="5" spans="1:10" ht="34.5" customHeight="1">
      <c r="A5" s="79" t="s">
        <v>46</v>
      </c>
      <c r="B5" s="80" t="s">
        <v>12</v>
      </c>
      <c r="C5" s="101" t="s">
        <v>93</v>
      </c>
      <c r="D5" s="101" t="s">
        <v>94</v>
      </c>
      <c r="E5" s="101" t="s">
        <v>95</v>
      </c>
      <c r="F5" s="81" t="s">
        <v>5</v>
      </c>
      <c r="G5" s="81" t="s">
        <v>6</v>
      </c>
      <c r="H5" s="82" t="s">
        <v>47</v>
      </c>
      <c r="J5" s="10"/>
    </row>
    <row r="6" spans="1:10" ht="30" customHeight="1">
      <c r="A6" s="15" t="s">
        <v>48</v>
      </c>
      <c r="B6" s="19" t="s">
        <v>48</v>
      </c>
      <c r="C6" s="67" t="s">
        <v>48</v>
      </c>
      <c r="D6" s="67" t="s">
        <v>48</v>
      </c>
      <c r="E6" s="67" t="s">
        <v>48</v>
      </c>
      <c r="F6" s="68">
        <f>SUM(C6:E6)</f>
        <v>0</v>
      </c>
      <c r="G6" s="7"/>
      <c r="H6" s="20" t="s">
        <v>49</v>
      </c>
      <c r="J6" s="26"/>
    </row>
    <row r="7" spans="1:8" ht="30" customHeight="1">
      <c r="A7" s="15" t="s">
        <v>48</v>
      </c>
      <c r="B7" s="19" t="s">
        <v>48</v>
      </c>
      <c r="C7" s="67" t="s">
        <v>48</v>
      </c>
      <c r="D7" s="67" t="s">
        <v>48</v>
      </c>
      <c r="E7" s="67" t="s">
        <v>48</v>
      </c>
      <c r="F7" s="68">
        <f aca="true" t="shared" si="0" ref="F7:F17">SUM(C7:E7)</f>
        <v>0</v>
      </c>
      <c r="G7" s="7"/>
      <c r="H7" s="20"/>
    </row>
    <row r="8" spans="1:8" ht="30" customHeight="1">
      <c r="A8" s="15" t="s">
        <v>48</v>
      </c>
      <c r="B8" s="19" t="s">
        <v>48</v>
      </c>
      <c r="C8" s="67" t="s">
        <v>48</v>
      </c>
      <c r="D8" s="67" t="s">
        <v>48</v>
      </c>
      <c r="E8" s="67" t="s">
        <v>48</v>
      </c>
      <c r="F8" s="68">
        <f t="shared" si="0"/>
        <v>0</v>
      </c>
      <c r="G8" s="7"/>
      <c r="H8" s="20" t="s">
        <v>50</v>
      </c>
    </row>
    <row r="9" spans="1:8" ht="30" customHeight="1">
      <c r="A9" s="15"/>
      <c r="B9" s="19"/>
      <c r="C9" s="67"/>
      <c r="D9" s="67"/>
      <c r="E9" s="67"/>
      <c r="F9" s="68">
        <f t="shared" si="0"/>
        <v>0</v>
      </c>
      <c r="G9" s="7"/>
      <c r="H9" s="20"/>
    </row>
    <row r="10" spans="1:8" ht="30" customHeight="1">
      <c r="A10" s="15"/>
      <c r="B10" s="19"/>
      <c r="C10" s="67"/>
      <c r="D10" s="67"/>
      <c r="E10" s="67"/>
      <c r="F10" s="68">
        <f t="shared" si="0"/>
        <v>0</v>
      </c>
      <c r="G10" s="7"/>
      <c r="H10" s="20" t="s">
        <v>101</v>
      </c>
    </row>
    <row r="11" spans="1:8" ht="30" customHeight="1">
      <c r="A11" s="15"/>
      <c r="B11" s="19"/>
      <c r="C11" s="67"/>
      <c r="D11" s="67"/>
      <c r="E11" s="67"/>
      <c r="F11" s="68">
        <f t="shared" si="0"/>
        <v>0</v>
      </c>
      <c r="G11" s="7"/>
      <c r="H11" s="20"/>
    </row>
    <row r="12" spans="1:8" ht="30" customHeight="1">
      <c r="A12" s="15"/>
      <c r="B12" s="19"/>
      <c r="C12" s="67"/>
      <c r="D12" s="67"/>
      <c r="E12" s="67"/>
      <c r="F12" s="68">
        <f t="shared" si="0"/>
        <v>0</v>
      </c>
      <c r="G12" s="7"/>
      <c r="H12" s="20"/>
    </row>
    <row r="13" spans="1:8" ht="30" customHeight="1">
      <c r="A13" s="15"/>
      <c r="B13" s="19"/>
      <c r="C13" s="67"/>
      <c r="D13" s="67"/>
      <c r="E13" s="67"/>
      <c r="F13" s="68">
        <f t="shared" si="0"/>
        <v>0</v>
      </c>
      <c r="G13" s="7"/>
      <c r="H13" s="20"/>
    </row>
    <row r="14" spans="1:8" ht="30" customHeight="1">
      <c r="A14" s="15"/>
      <c r="B14" s="19"/>
      <c r="C14" s="67"/>
      <c r="D14" s="67"/>
      <c r="E14" s="67"/>
      <c r="F14" s="68">
        <f t="shared" si="0"/>
        <v>0</v>
      </c>
      <c r="G14" s="7"/>
      <c r="H14" s="20"/>
    </row>
    <row r="15" spans="1:8" ht="30" customHeight="1">
      <c r="A15" s="15"/>
      <c r="B15" s="19"/>
      <c r="C15" s="67"/>
      <c r="D15" s="67"/>
      <c r="E15" s="67"/>
      <c r="F15" s="68">
        <f t="shared" si="0"/>
        <v>0</v>
      </c>
      <c r="G15" s="7"/>
      <c r="H15" s="20"/>
    </row>
    <row r="16" spans="1:8" ht="30" customHeight="1">
      <c r="A16" s="15"/>
      <c r="B16" s="19"/>
      <c r="C16" s="67"/>
      <c r="D16" s="67"/>
      <c r="E16" s="67"/>
      <c r="F16" s="68">
        <f t="shared" si="0"/>
        <v>0</v>
      </c>
      <c r="G16" s="7"/>
      <c r="H16" s="20"/>
    </row>
    <row r="17" spans="1:8" ht="30" customHeight="1">
      <c r="A17" s="15"/>
      <c r="B17" s="19"/>
      <c r="C17" s="67"/>
      <c r="D17" s="67"/>
      <c r="E17" s="67"/>
      <c r="F17" s="68">
        <f t="shared" si="0"/>
        <v>0</v>
      </c>
      <c r="G17" s="7"/>
      <c r="H17" s="20"/>
    </row>
    <row r="18" spans="1:8" ht="30" customHeight="1">
      <c r="A18" s="181" t="s">
        <v>8</v>
      </c>
      <c r="B18" s="182"/>
      <c r="C18" s="282">
        <f>SUM(F6:F17)</f>
        <v>0</v>
      </c>
      <c r="D18" s="283"/>
      <c r="E18" s="283"/>
      <c r="F18" s="283"/>
      <c r="G18" s="64" t="s">
        <v>2</v>
      </c>
      <c r="H18" s="14"/>
    </row>
    <row r="19" spans="1:8" ht="30" customHeight="1" thickBot="1">
      <c r="A19" s="65" t="s">
        <v>35</v>
      </c>
      <c r="B19" s="62"/>
      <c r="C19" s="284">
        <f>C18</f>
        <v>0</v>
      </c>
      <c r="D19" s="284"/>
      <c r="E19" s="284"/>
      <c r="F19" s="62" t="s">
        <v>36</v>
      </c>
      <c r="G19" s="62"/>
      <c r="H19" s="63"/>
    </row>
    <row r="20" spans="1:8" ht="18.75" customHeight="1">
      <c r="A20" s="3"/>
      <c r="B20" s="3"/>
      <c r="C20" s="3"/>
      <c r="D20" s="3"/>
      <c r="E20" s="3"/>
      <c r="F20" s="3"/>
      <c r="G20" s="3"/>
      <c r="H20" s="3"/>
    </row>
    <row r="21" spans="1:8" ht="25.5" customHeight="1">
      <c r="A21" s="4" t="s">
        <v>84</v>
      </c>
      <c r="B21" s="4"/>
      <c r="C21" s="4"/>
      <c r="D21" s="4" t="s">
        <v>66</v>
      </c>
      <c r="E21" s="4"/>
      <c r="F21" s="4"/>
      <c r="G21" s="85" t="s">
        <v>17</v>
      </c>
      <c r="H21" s="1"/>
    </row>
    <row r="22" spans="1:8" ht="18" customHeight="1">
      <c r="A22" s="10" t="s">
        <v>15</v>
      </c>
      <c r="B22" s="1"/>
      <c r="C22" s="1"/>
      <c r="D22" s="1"/>
      <c r="E22" s="1"/>
      <c r="F22" s="1"/>
      <c r="G22" s="1"/>
      <c r="H22" s="1"/>
    </row>
    <row r="23" spans="1:8" ht="15" customHeight="1">
      <c r="A23" s="10" t="s">
        <v>16</v>
      </c>
      <c r="B23" s="1"/>
      <c r="C23" s="1"/>
      <c r="D23" s="1" t="s">
        <v>67</v>
      </c>
      <c r="E23" s="1"/>
      <c r="F23" s="1"/>
      <c r="G23" s="1"/>
      <c r="H23" s="1"/>
    </row>
    <row r="24" spans="1:8" ht="24.75" customHeight="1">
      <c r="A24" s="10"/>
      <c r="B24" s="1"/>
      <c r="C24" s="1"/>
      <c r="D24" s="1"/>
      <c r="E24" s="1"/>
      <c r="F24" s="1"/>
      <c r="G24" s="1"/>
      <c r="H24" s="1"/>
    </row>
    <row r="25" spans="1:8" ht="15" customHeight="1">
      <c r="A25" s="10" t="s">
        <v>168</v>
      </c>
      <c r="B25" s="1"/>
      <c r="C25" s="1"/>
      <c r="D25" s="1"/>
      <c r="E25" s="1"/>
      <c r="F25" s="1"/>
      <c r="G25" s="1"/>
      <c r="H25" s="1"/>
    </row>
    <row r="26" spans="1:8" ht="16.5">
      <c r="A26" s="178" t="s">
        <v>169</v>
      </c>
      <c r="B26" s="31"/>
      <c r="C26" s="1"/>
      <c r="D26" s="1"/>
      <c r="E26" s="1"/>
      <c r="F26" s="1"/>
      <c r="G26" s="1"/>
      <c r="H26" s="1"/>
    </row>
    <row r="27" spans="1:8" ht="16.5">
      <c r="A27" s="178" t="s">
        <v>170</v>
      </c>
      <c r="B27" s="31"/>
      <c r="C27" s="1"/>
      <c r="D27" s="1"/>
      <c r="E27" s="1"/>
      <c r="F27" s="1"/>
      <c r="G27" s="1"/>
      <c r="H27" s="1"/>
    </row>
    <row r="28" spans="1:8" ht="16.5">
      <c r="A28" s="178" t="s">
        <v>171</v>
      </c>
      <c r="B28" s="31"/>
      <c r="C28" s="1"/>
      <c r="D28" s="1"/>
      <c r="E28" s="1"/>
      <c r="F28" s="1"/>
      <c r="G28" s="1"/>
      <c r="H28" s="1"/>
    </row>
    <row r="29" ht="16.5">
      <c r="A29" s="178" t="s">
        <v>172</v>
      </c>
    </row>
  </sheetData>
  <sheetProtection/>
  <mergeCells count="4">
    <mergeCell ref="A18:B18"/>
    <mergeCell ref="C18:F18"/>
    <mergeCell ref="A1:H1"/>
    <mergeCell ref="C19:E19"/>
  </mergeCells>
  <printOptions/>
  <pageMargins left="0.75" right="0.49" top="1" bottom="0.53" header="0.5" footer="0.5"/>
  <pageSetup horizontalDpi="300" verticalDpi="300" orientation="portrait" paperSize="9" r:id="rId3"/>
  <headerFooter alignWithMargins="0">
    <oddFooter>&amp;C26</oddFooter>
  </headerFooter>
  <legacyDrawing r:id="rId2"/>
</worksheet>
</file>

<file path=xl/worksheets/sheet9.xml><?xml version="1.0" encoding="utf-8"?>
<worksheet xmlns="http://schemas.openxmlformats.org/spreadsheetml/2006/main" xmlns:r="http://schemas.openxmlformats.org/officeDocument/2006/relationships">
  <dimension ref="A1:K29"/>
  <sheetViews>
    <sheetView zoomScalePageLayoutView="0" workbookViewId="0" topLeftCell="A10">
      <selection activeCell="A29" sqref="A29"/>
    </sheetView>
  </sheetViews>
  <sheetFormatPr defaultColWidth="9.00390625" defaultRowHeight="16.5"/>
  <cols>
    <col min="2" max="2" width="8.50390625" style="0" customWidth="1"/>
    <col min="3" max="3" width="9.75390625" style="0" customWidth="1"/>
    <col min="4" max="4" width="10.50390625" style="0" customWidth="1"/>
    <col min="5" max="5" width="9.25390625" style="0" customWidth="1"/>
    <col min="6" max="6" width="8.625" style="0" customWidth="1"/>
    <col min="7" max="7" width="8.00390625" style="0" customWidth="1"/>
    <col min="9" max="9" width="8.25390625" style="0" customWidth="1"/>
    <col min="10" max="10" width="16.25390625" style="0" customWidth="1"/>
  </cols>
  <sheetData>
    <row r="1" spans="1:11" ht="40.5" customHeight="1" thickBot="1">
      <c r="A1" s="286" t="s">
        <v>23</v>
      </c>
      <c r="B1" s="287"/>
      <c r="C1" s="287"/>
      <c r="D1" s="287"/>
      <c r="E1" s="287"/>
      <c r="F1" s="287"/>
      <c r="G1" s="287"/>
      <c r="H1" s="287"/>
      <c r="I1" s="287"/>
      <c r="J1" s="287"/>
      <c r="K1" s="5"/>
    </row>
    <row r="2" spans="1:10" ht="30" customHeight="1">
      <c r="A2" s="17" t="s">
        <v>9</v>
      </c>
      <c r="B2" s="18"/>
      <c r="C2" s="18"/>
      <c r="D2" s="18"/>
      <c r="E2" s="18"/>
      <c r="F2" s="18"/>
      <c r="G2" s="18"/>
      <c r="H2" s="18"/>
      <c r="I2" s="18"/>
      <c r="J2" s="24"/>
    </row>
    <row r="3" spans="1:10" ht="30" customHeight="1">
      <c r="A3" s="9" t="s">
        <v>3</v>
      </c>
      <c r="B3" s="74" t="s">
        <v>10</v>
      </c>
      <c r="C3" s="2"/>
      <c r="D3" s="2"/>
      <c r="E3" s="2"/>
      <c r="F3" s="2"/>
      <c r="G3" s="2"/>
      <c r="H3" s="2"/>
      <c r="I3" s="2"/>
      <c r="J3" s="16"/>
    </row>
    <row r="4" spans="1:10" ht="30" customHeight="1">
      <c r="A4" s="9" t="s">
        <v>13</v>
      </c>
      <c r="B4" s="74" t="s">
        <v>48</v>
      </c>
      <c r="C4" s="2"/>
      <c r="D4" s="2"/>
      <c r="E4" s="2"/>
      <c r="F4" s="2"/>
      <c r="G4" s="2"/>
      <c r="H4" s="2"/>
      <c r="I4" s="2"/>
      <c r="J4" s="16"/>
    </row>
    <row r="5" spans="1:10" ht="36" customHeight="1">
      <c r="A5" s="87" t="s">
        <v>19</v>
      </c>
      <c r="B5" s="6" t="s">
        <v>11</v>
      </c>
      <c r="C5" s="6" t="s">
        <v>12</v>
      </c>
      <c r="D5" s="23" t="s">
        <v>14</v>
      </c>
      <c r="E5" s="23" t="s">
        <v>92</v>
      </c>
      <c r="F5" s="8" t="s">
        <v>4</v>
      </c>
      <c r="G5" s="21" t="s">
        <v>91</v>
      </c>
      <c r="H5" s="8" t="s">
        <v>5</v>
      </c>
      <c r="I5" s="8" t="s">
        <v>6</v>
      </c>
      <c r="J5" s="22" t="s">
        <v>18</v>
      </c>
    </row>
    <row r="6" spans="1:10" ht="30" customHeight="1">
      <c r="A6" s="25" t="s">
        <v>52</v>
      </c>
      <c r="B6" s="6" t="s">
        <v>48</v>
      </c>
      <c r="C6" s="6" t="s">
        <v>48</v>
      </c>
      <c r="D6" s="67" t="s">
        <v>48</v>
      </c>
      <c r="E6" s="67"/>
      <c r="F6" s="70" t="s">
        <v>48</v>
      </c>
      <c r="G6" s="71" t="s">
        <v>48</v>
      </c>
      <c r="H6" s="68">
        <f>SUM(D6:G6)</f>
        <v>0</v>
      </c>
      <c r="I6" s="7"/>
      <c r="J6" s="20" t="s">
        <v>49</v>
      </c>
    </row>
    <row r="7" spans="1:10" ht="30" customHeight="1">
      <c r="A7" s="25" t="s">
        <v>52</v>
      </c>
      <c r="B7" s="6" t="s">
        <v>48</v>
      </c>
      <c r="C7" s="6" t="s">
        <v>48</v>
      </c>
      <c r="D7" s="67" t="s">
        <v>48</v>
      </c>
      <c r="E7" s="67"/>
      <c r="F7" s="70" t="s">
        <v>48</v>
      </c>
      <c r="G7" s="70" t="s">
        <v>48</v>
      </c>
      <c r="H7" s="68">
        <f>SUM(D7:G7)</f>
        <v>0</v>
      </c>
      <c r="I7" s="7"/>
      <c r="J7" s="20"/>
    </row>
    <row r="8" spans="1:10" ht="30" customHeight="1">
      <c r="A8" s="25" t="s">
        <v>52</v>
      </c>
      <c r="B8" s="6" t="s">
        <v>48</v>
      </c>
      <c r="C8" s="6" t="s">
        <v>48</v>
      </c>
      <c r="D8" s="67" t="s">
        <v>48</v>
      </c>
      <c r="E8" s="67"/>
      <c r="F8" s="70" t="s">
        <v>48</v>
      </c>
      <c r="G8" s="70" t="s">
        <v>48</v>
      </c>
      <c r="H8" s="68">
        <f>SUM(D8:G8)</f>
        <v>0</v>
      </c>
      <c r="I8" s="7"/>
      <c r="J8" s="20" t="s">
        <v>53</v>
      </c>
    </row>
    <row r="9" spans="1:10" ht="30" customHeight="1">
      <c r="A9" s="25" t="s">
        <v>52</v>
      </c>
      <c r="B9" s="6" t="s">
        <v>48</v>
      </c>
      <c r="C9" s="6" t="s">
        <v>48</v>
      </c>
      <c r="D9" s="67" t="s">
        <v>48</v>
      </c>
      <c r="E9" s="67"/>
      <c r="F9" s="70" t="s">
        <v>48</v>
      </c>
      <c r="G9" s="70" t="s">
        <v>48</v>
      </c>
      <c r="H9" s="68">
        <f>SUM(D9:G9)</f>
        <v>0</v>
      </c>
      <c r="I9" s="7"/>
      <c r="J9" s="20"/>
    </row>
    <row r="10" spans="1:10" ht="30" customHeight="1">
      <c r="A10" s="25" t="s">
        <v>52</v>
      </c>
      <c r="B10" s="6" t="s">
        <v>48</v>
      </c>
      <c r="C10" s="6" t="s">
        <v>48</v>
      </c>
      <c r="D10" s="67" t="s">
        <v>48</v>
      </c>
      <c r="E10" s="67"/>
      <c r="F10" s="70" t="s">
        <v>48</v>
      </c>
      <c r="G10" s="70" t="s">
        <v>48</v>
      </c>
      <c r="H10" s="68">
        <f>SUM(D10:G10)</f>
        <v>0</v>
      </c>
      <c r="I10" s="7"/>
      <c r="J10" s="20" t="s">
        <v>96</v>
      </c>
    </row>
    <row r="11" spans="1:10" ht="30" customHeight="1">
      <c r="A11" s="15"/>
      <c r="B11" s="19"/>
      <c r="C11" s="19"/>
      <c r="D11" s="66"/>
      <c r="E11" s="66"/>
      <c r="F11" s="70"/>
      <c r="G11" s="70"/>
      <c r="H11" s="68">
        <f aca="true" t="shared" si="0" ref="H11:H17">SUM(E11:G11)</f>
        <v>0</v>
      </c>
      <c r="I11" s="7"/>
      <c r="J11" s="20"/>
    </row>
    <row r="12" spans="1:10" ht="30" customHeight="1">
      <c r="A12" s="15"/>
      <c r="B12" s="19"/>
      <c r="C12" s="19"/>
      <c r="D12" s="66"/>
      <c r="E12" s="66"/>
      <c r="F12" s="70"/>
      <c r="G12" s="70"/>
      <c r="H12" s="68">
        <f t="shared" si="0"/>
        <v>0</v>
      </c>
      <c r="I12" s="7"/>
      <c r="J12" s="20"/>
    </row>
    <row r="13" spans="1:10" ht="30" customHeight="1">
      <c r="A13" s="15"/>
      <c r="B13" s="19"/>
      <c r="C13" s="19"/>
      <c r="D13" s="66"/>
      <c r="E13" s="67"/>
      <c r="F13" s="70"/>
      <c r="G13" s="70"/>
      <c r="H13" s="68">
        <f t="shared" si="0"/>
        <v>0</v>
      </c>
      <c r="I13" s="7"/>
      <c r="J13" s="20"/>
    </row>
    <row r="14" spans="1:10" ht="30" customHeight="1">
      <c r="A14" s="15"/>
      <c r="B14" s="19"/>
      <c r="C14" s="19"/>
      <c r="D14" s="66"/>
      <c r="E14" s="67"/>
      <c r="F14" s="70"/>
      <c r="G14" s="70"/>
      <c r="H14" s="68">
        <f t="shared" si="0"/>
        <v>0</v>
      </c>
      <c r="I14" s="7"/>
      <c r="J14" s="20"/>
    </row>
    <row r="15" spans="1:10" ht="30" customHeight="1">
      <c r="A15" s="15"/>
      <c r="B15" s="19"/>
      <c r="C15" s="19"/>
      <c r="D15" s="66"/>
      <c r="E15" s="67"/>
      <c r="F15" s="70"/>
      <c r="G15" s="70"/>
      <c r="H15" s="68">
        <f t="shared" si="0"/>
        <v>0</v>
      </c>
      <c r="I15" s="7"/>
      <c r="J15" s="20"/>
    </row>
    <row r="16" spans="1:10" ht="30" customHeight="1">
      <c r="A16" s="15"/>
      <c r="B16" s="19"/>
      <c r="C16" s="19"/>
      <c r="D16" s="66"/>
      <c r="E16" s="67"/>
      <c r="F16" s="70"/>
      <c r="G16" s="70"/>
      <c r="H16" s="68">
        <f>SUM(E16:G16)</f>
        <v>0</v>
      </c>
      <c r="I16" s="7"/>
      <c r="J16" s="20"/>
    </row>
    <row r="17" spans="1:10" ht="30" customHeight="1">
      <c r="A17" s="15"/>
      <c r="B17" s="19"/>
      <c r="C17" s="19"/>
      <c r="D17" s="66"/>
      <c r="E17" s="67"/>
      <c r="F17" s="70"/>
      <c r="G17" s="70"/>
      <c r="H17" s="68">
        <f t="shared" si="0"/>
        <v>0</v>
      </c>
      <c r="I17" s="7"/>
      <c r="J17" s="20"/>
    </row>
    <row r="18" spans="1:10" ht="30" customHeight="1">
      <c r="A18" s="181" t="s">
        <v>8</v>
      </c>
      <c r="B18" s="285"/>
      <c r="C18" s="67" t="s">
        <v>1</v>
      </c>
      <c r="D18" s="69"/>
      <c r="E18" s="69"/>
      <c r="F18" s="69"/>
      <c r="G18" s="69"/>
      <c r="H18" s="69">
        <f>SUM(H6:H17)</f>
        <v>0</v>
      </c>
      <c r="I18" s="64" t="s">
        <v>2</v>
      </c>
      <c r="J18" s="14"/>
    </row>
    <row r="19" spans="1:10" ht="30" customHeight="1" thickBot="1">
      <c r="A19" s="61" t="s">
        <v>39</v>
      </c>
      <c r="B19" s="62"/>
      <c r="C19" s="284">
        <f>H18</f>
        <v>0</v>
      </c>
      <c r="D19" s="284"/>
      <c r="E19" s="284"/>
      <c r="F19" s="62" t="s">
        <v>38</v>
      </c>
      <c r="G19" s="62"/>
      <c r="H19" s="62"/>
      <c r="I19" s="62"/>
      <c r="J19" s="63"/>
    </row>
    <row r="20" spans="1:10" ht="21.75" customHeight="1">
      <c r="A20" s="3"/>
      <c r="B20" s="3"/>
      <c r="C20" s="3"/>
      <c r="D20" s="3"/>
      <c r="E20" s="3"/>
      <c r="F20" s="3"/>
      <c r="G20" s="3"/>
      <c r="H20" s="3"/>
      <c r="I20" s="3"/>
      <c r="J20" s="3"/>
    </row>
    <row r="21" spans="1:10" ht="25.5" customHeight="1">
      <c r="A21" s="4" t="s">
        <v>84</v>
      </c>
      <c r="B21" s="4"/>
      <c r="C21" s="4"/>
      <c r="D21" s="4" t="s">
        <v>21</v>
      </c>
      <c r="E21" s="4"/>
      <c r="F21" s="4"/>
      <c r="G21" s="4" t="s">
        <v>66</v>
      </c>
      <c r="H21" s="4"/>
      <c r="I21" s="85"/>
      <c r="J21" s="4" t="s">
        <v>20</v>
      </c>
    </row>
    <row r="22" spans="1:10" ht="21" customHeight="1">
      <c r="A22" s="10" t="s">
        <v>15</v>
      </c>
      <c r="B22" s="1"/>
      <c r="C22" s="1"/>
      <c r="D22" s="1"/>
      <c r="E22" s="1"/>
      <c r="F22" s="1"/>
      <c r="G22" s="1"/>
      <c r="H22" s="1"/>
      <c r="I22" s="1"/>
      <c r="J22" s="1"/>
    </row>
    <row r="23" spans="1:10" ht="15" customHeight="1">
      <c r="A23" s="10" t="s">
        <v>16</v>
      </c>
      <c r="B23" s="1"/>
      <c r="C23" s="1"/>
      <c r="D23" s="1"/>
      <c r="E23" s="1"/>
      <c r="F23" s="1"/>
      <c r="G23" s="1" t="s">
        <v>67</v>
      </c>
      <c r="H23" s="1"/>
      <c r="I23" s="1"/>
      <c r="J23" s="1"/>
    </row>
    <row r="24" spans="1:10" ht="23.25" customHeight="1">
      <c r="A24" s="1"/>
      <c r="B24" s="1"/>
      <c r="C24" s="1"/>
      <c r="D24" s="1"/>
      <c r="E24" s="1"/>
      <c r="F24" s="1"/>
      <c r="G24" s="1"/>
      <c r="H24" s="1"/>
      <c r="I24" s="1"/>
      <c r="J24" s="1"/>
    </row>
    <row r="25" spans="1:7" ht="20.25" customHeight="1">
      <c r="A25" s="37" t="s">
        <v>85</v>
      </c>
      <c r="B25" s="31"/>
      <c r="C25" s="31"/>
      <c r="D25" s="31"/>
      <c r="E25" s="31"/>
      <c r="F25" s="31"/>
      <c r="G25" s="31"/>
    </row>
    <row r="26" spans="1:7" ht="16.5">
      <c r="A26" s="102" t="s">
        <v>97</v>
      </c>
      <c r="B26" s="103"/>
      <c r="C26" s="103"/>
      <c r="D26" s="103"/>
      <c r="E26" s="103"/>
      <c r="F26" s="103"/>
      <c r="G26" s="31"/>
    </row>
    <row r="27" spans="1:7" ht="16.5">
      <c r="A27" s="102" t="s">
        <v>98</v>
      </c>
      <c r="B27" s="103"/>
      <c r="C27" s="103"/>
      <c r="D27" s="103"/>
      <c r="E27" s="103"/>
      <c r="F27" s="103"/>
      <c r="G27" s="31"/>
    </row>
    <row r="28" spans="1:6" ht="16.5">
      <c r="A28" s="102" t="s">
        <v>99</v>
      </c>
      <c r="B28" s="103"/>
      <c r="C28" s="103"/>
      <c r="D28" s="103"/>
      <c r="E28" s="103"/>
      <c r="F28" s="103"/>
    </row>
    <row r="29" ht="16.5">
      <c r="A29" s="102" t="s">
        <v>167</v>
      </c>
    </row>
  </sheetData>
  <sheetProtection/>
  <mergeCells count="3">
    <mergeCell ref="A18:B18"/>
    <mergeCell ref="A1:J1"/>
    <mergeCell ref="C19:E19"/>
  </mergeCells>
  <printOptions/>
  <pageMargins left="0.59" right="0.29" top="1" bottom="0.53" header="0.5" footer="0.5"/>
  <pageSetup horizontalDpi="300" verticalDpi="300" orientation="portrait" paperSize="9" scale="95" r:id="rId3"/>
  <headerFooter alignWithMargins="0">
    <oddFooter>&amp;C27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2023-06-09T04:34:51Z</cp:lastPrinted>
  <dcterms:created xsi:type="dcterms:W3CDTF">2004-12-24T00:23:42Z</dcterms:created>
  <dcterms:modified xsi:type="dcterms:W3CDTF">2023-06-09T06:25:20Z</dcterms:modified>
  <cp:category/>
  <cp:version/>
  <cp:contentType/>
  <cp:contentStatus/>
</cp:coreProperties>
</file>